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mena.llanos.CSBPNAL\Desktop\Carpetas\EscritorioAntes\Nueva carpeta\"/>
    </mc:Choice>
  </mc:AlternateContent>
  <xr:revisionPtr revIDLastSave="0" documentId="8_{8406632F-2C19-48B5-81A6-1A1C6ED70E2E}" xr6:coauthVersionLast="47" xr6:coauthVersionMax="47" xr10:uidLastSave="{00000000-0000-0000-0000-000000000000}"/>
  <bookViews>
    <workbookView xWindow="-120" yWindow="-120" windowWidth="20730" windowHeight="11160" activeTab="1" xr2:uid="{4192635E-3BB8-4E7D-B468-8FD20E8A01D0}"/>
  </bookViews>
  <sheets>
    <sheet name="NO EXISTENCIA (3)" sheetId="9" r:id="rId1"/>
    <sheet name="ESPECIFICAIONES TEC. (3)" sheetId="8" r:id="rId2"/>
    <sheet name="ESPECIFICAIONES TEC. (2)" sheetId="5" r:id="rId3"/>
    <sheet name="NO EXISTENCIA (2)" sheetId="4" r:id="rId4"/>
    <sheet name="ESPECIFICAIONES TEC." sheetId="1" r:id="rId5"/>
    <sheet name="NO EXISTENCIA" sheetId="3" r:id="rId6"/>
    <sheet name="Hoja3" sheetId="7" r:id="rId7"/>
    <sheet name="Hoja2" sheetId="2" r:id="rId8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9" l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B11" i="8"/>
  <c r="B12" i="8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10" i="8"/>
  <c r="A15" i="4"/>
  <c r="A16" i="4"/>
  <c r="B30" i="5"/>
  <c r="B31" i="5" s="1"/>
  <c r="B32" i="5" s="1"/>
  <c r="B33" i="5" s="1"/>
  <c r="B34" i="5" s="1"/>
  <c r="B35" i="5" s="1"/>
  <c r="B36" i="5" s="1"/>
  <c r="B37" i="5" s="1"/>
  <c r="B38" i="5" s="1"/>
  <c r="B10" i="5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A28" i="4"/>
  <c r="A29" i="4" s="1"/>
  <c r="A30" i="4" s="1"/>
  <c r="A31" i="4" s="1"/>
  <c r="A32" i="4" s="1"/>
  <c r="A33" i="4" s="1"/>
  <c r="A34" i="4" s="1"/>
  <c r="A35" i="4" s="1"/>
  <c r="A36" i="4" s="1"/>
  <c r="A11" i="4"/>
  <c r="A12" i="4" s="1"/>
  <c r="A13" i="4" s="1"/>
  <c r="A14" i="4" s="1"/>
  <c r="A17" i="4" s="1"/>
  <c r="A18" i="4" s="1"/>
  <c r="A19" i="4" s="1"/>
  <c r="A20" i="4" s="1"/>
  <c r="A21" i="4" s="1"/>
  <c r="A22" i="4" s="1"/>
  <c r="A23" i="4" s="1"/>
  <c r="A24" i="4" s="1"/>
  <c r="A25" i="4" s="1"/>
  <c r="A31" i="3"/>
  <c r="A32" i="3"/>
  <c r="A33" i="3" s="1"/>
  <c r="A34" i="3" s="1"/>
  <c r="A35" i="3" s="1"/>
  <c r="A36" i="3" s="1"/>
  <c r="A37" i="3" s="1"/>
  <c r="A38" i="3" s="1"/>
  <c r="A39" i="3" s="1"/>
  <c r="A40" i="3" s="1"/>
  <c r="A41" i="3" s="1"/>
  <c r="A30" i="3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B11" i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</calcChain>
</file>

<file path=xl/sharedStrings.xml><?xml version="1.0" encoding="utf-8"?>
<sst xmlns="http://schemas.openxmlformats.org/spreadsheetml/2006/main" count="750" uniqueCount="224">
  <si>
    <t xml:space="preserve">                                                       ESPECIFICACIONES TÉCNICAS</t>
  </si>
  <si>
    <t>Ítem</t>
  </si>
  <si>
    <t>Código Producto</t>
  </si>
  <si>
    <t xml:space="preserve"> Producto (GENERICO O D.C.I)</t>
  </si>
  <si>
    <t>Especificaciones Generales</t>
  </si>
  <si>
    <t>AMPOLLA</t>
  </si>
  <si>
    <r>
      <rPr>
        <b/>
        <sz val="11"/>
        <color theme="1"/>
        <rFont val="Calibri"/>
        <family val="2"/>
        <scheme val="minor"/>
      </rPr>
      <t>SOLICITANTE :</t>
    </r>
    <r>
      <rPr>
        <sz val="11"/>
        <color theme="1"/>
        <rFont val="Calibri"/>
        <family val="2"/>
        <scheme val="minor"/>
      </rPr>
      <t xml:space="preserve"> DRA. ELDY TICONA SANCHEZ</t>
    </r>
  </si>
  <si>
    <r>
      <t xml:space="preserve">   </t>
    </r>
    <r>
      <rPr>
        <b/>
        <sz val="11"/>
        <color theme="1"/>
        <rFont val="Calibri"/>
        <family val="2"/>
        <scheme val="minor"/>
      </rPr>
      <t xml:space="preserve">  UNIDAD: </t>
    </r>
    <r>
      <rPr>
        <sz val="11"/>
        <color theme="1"/>
        <rFont val="Calibri"/>
        <family val="2"/>
        <scheme val="minor"/>
      </rPr>
      <t>FARMACIA</t>
    </r>
  </si>
  <si>
    <t>Código</t>
  </si>
  <si>
    <t>Unidad de Manejo</t>
  </si>
  <si>
    <t>Consumo Promedio</t>
  </si>
  <si>
    <t>Stock al 10/03/2021</t>
  </si>
  <si>
    <t>Cantidad  Requerida para 4 meses</t>
  </si>
  <si>
    <t>Precio Referencial</t>
  </si>
  <si>
    <t>Total</t>
  </si>
  <si>
    <t>A-02-01</t>
  </si>
  <si>
    <t>ALUMINIO MG/ HIDROXIDO 1:1SUSP</t>
  </si>
  <si>
    <t>FRASCO</t>
  </si>
  <si>
    <t>A-02-05</t>
  </si>
  <si>
    <t>OMEPRAZOL 40 MG. INY</t>
  </si>
  <si>
    <t>FCO-AMP</t>
  </si>
  <si>
    <t>A-03-03</t>
  </si>
  <si>
    <t>BUTILBROMURO DE HIOSCINA 0.1%GOTAS</t>
  </si>
  <si>
    <t>A-03-04</t>
  </si>
  <si>
    <t>BUTILBROMURO DE HIOSCINA 20MG/ML</t>
  </si>
  <si>
    <t>A-11-04</t>
  </si>
  <si>
    <t xml:space="preserve">CIANOCOBALAMINA </t>
  </si>
  <si>
    <t>A-11-07</t>
  </si>
  <si>
    <t>COMPLEJO B INY</t>
  </si>
  <si>
    <t>A-11-10</t>
  </si>
  <si>
    <t>MULTIVITAMINAS JARABE</t>
  </si>
  <si>
    <t>A-11-19</t>
  </si>
  <si>
    <t>VITAMINA E 10.000 UI CAPSULAS</t>
  </si>
  <si>
    <t>CAPSULA</t>
  </si>
  <si>
    <t>A-12-05</t>
  </si>
  <si>
    <t>ZINC 20 MG</t>
  </si>
  <si>
    <t>B-03-08</t>
  </si>
  <si>
    <t>SULF.FERROS+AC.FOLICO200/0.5MG</t>
  </si>
  <si>
    <t>COMPRIM</t>
  </si>
  <si>
    <t>C-01-02</t>
  </si>
  <si>
    <t>AMIODARONA  200 MG COMP</t>
  </si>
  <si>
    <t>C-05-02</t>
  </si>
  <si>
    <t>CORTICOIDE/ANESTESICO POMAD</t>
  </si>
  <si>
    <t>TUBO</t>
  </si>
  <si>
    <t>D-02-03</t>
  </si>
  <si>
    <t>POMADA ANALGESICA ANTIRREUMATI</t>
  </si>
  <si>
    <t>D-07-04</t>
  </si>
  <si>
    <t>HIDROCORTISONA 1%</t>
  </si>
  <si>
    <t>G-01-04</t>
  </si>
  <si>
    <t>METRONIDAZOL  500 MG OVULOS</t>
  </si>
  <si>
    <t>OVULOS</t>
  </si>
  <si>
    <t>G-04-03</t>
  </si>
  <si>
    <t xml:space="preserve">FINASTERIDE 5MG </t>
  </si>
  <si>
    <t>COMPRIMIDOS</t>
  </si>
  <si>
    <t>J-01-22</t>
  </si>
  <si>
    <t>CEFOTAXIMA  1 G INYEC</t>
  </si>
  <si>
    <t>M-01-03</t>
  </si>
  <si>
    <t>DICLOFENACO  75 MG  INY</t>
  </si>
  <si>
    <t>M-01-05</t>
  </si>
  <si>
    <t>IBUPROFENO  400 MG COMP</t>
  </si>
  <si>
    <t>N-02-17</t>
  </si>
  <si>
    <t>PREGABALINA 75 MG</t>
  </si>
  <si>
    <t>6.68</t>
  </si>
  <si>
    <t>N-03-03</t>
  </si>
  <si>
    <t xml:space="preserve">AC. VALPROICO 500 MG </t>
  </si>
  <si>
    <t>N-03-04</t>
  </si>
  <si>
    <t xml:space="preserve">CARBAMAZEPINA  200 MG </t>
  </si>
  <si>
    <t>P-01-11</t>
  </si>
  <si>
    <t xml:space="preserve">NITAZOXANIDA 500 MG </t>
  </si>
  <si>
    <t>COMPRIMIDO</t>
  </si>
  <si>
    <t>TOTAL</t>
  </si>
  <si>
    <t>Potosi  23 de marzo 2021</t>
  </si>
  <si>
    <t>CERTIFICACION NO EXISTENCIA Y STOCK MINIMO</t>
  </si>
  <si>
    <t>Consumo promedio</t>
  </si>
  <si>
    <r>
      <rPr>
        <b/>
        <sz val="11"/>
        <color theme="1"/>
        <rFont val="Calibri"/>
        <family val="2"/>
        <scheme val="minor"/>
      </rPr>
      <t>SOLICITANTE:</t>
    </r>
    <r>
      <rPr>
        <sz val="11"/>
        <color theme="1"/>
        <rFont val="Calibri"/>
        <family val="2"/>
        <scheme val="minor"/>
      </rPr>
      <t xml:space="preserve"> DRA. ELDY TICONA SANCHEZ</t>
    </r>
  </si>
  <si>
    <r>
      <rPr>
        <b/>
        <sz val="11"/>
        <color theme="1"/>
        <rFont val="Calibri"/>
        <family val="2"/>
        <scheme val="minor"/>
      </rPr>
      <t>UNIDAD:</t>
    </r>
    <r>
      <rPr>
        <sz val="11"/>
        <color theme="1"/>
        <rFont val="Calibri"/>
        <family val="2"/>
        <scheme val="minor"/>
      </rPr>
      <t xml:space="preserve"> FARMACIA</t>
    </r>
  </si>
  <si>
    <t>ANTIGRIPAL COMP</t>
  </si>
  <si>
    <t xml:space="preserve">CLORFENIRAMINA 10 MG/ML </t>
  </si>
  <si>
    <t>DORZOLAMIDA 2% SOLUC. OFTAL.</t>
  </si>
  <si>
    <t>LATANOPROST 50 MG/ML SOL. OFTA</t>
  </si>
  <si>
    <t>PROTEINAS POLVO 400 G</t>
  </si>
  <si>
    <t>DISPOSITIVO INTRAUTERINO  T CU</t>
  </si>
  <si>
    <t>PZA</t>
  </si>
  <si>
    <t>JERINGA DESC. 5 ML C/A21*1 1/2</t>
  </si>
  <si>
    <t>MICROGOTERO C/DE.PRIGIDO 140ML</t>
  </si>
  <si>
    <t>VENDA DE GASA 3" PIEZA</t>
  </si>
  <si>
    <t>pieza</t>
  </si>
  <si>
    <t>VENDA DE GASA 4"</t>
  </si>
  <si>
    <t>PIEZA</t>
  </si>
  <si>
    <t>R-05-01</t>
  </si>
  <si>
    <t>R-06-03</t>
  </si>
  <si>
    <t>S-01-12</t>
  </si>
  <si>
    <t>S-01-26</t>
  </si>
  <si>
    <t>V-06-02</t>
  </si>
  <si>
    <t>110/002-00</t>
  </si>
  <si>
    <t>120/047-04</t>
  </si>
  <si>
    <t>120/052-01</t>
  </si>
  <si>
    <t>120/091-02</t>
  </si>
  <si>
    <t>120/091-03</t>
  </si>
  <si>
    <t>BETAXOLOL 0.5% SOL.OFTALMICA</t>
  </si>
  <si>
    <t xml:space="preserve">OMEPRAZOL 20 MG </t>
  </si>
  <si>
    <t>RANITIDINA 150 MG</t>
  </si>
  <si>
    <t>PROPINOXATO 10-5MG INY</t>
  </si>
  <si>
    <t>INSULINA ISOFANE HM 100 UI</t>
  </si>
  <si>
    <t>METFORMINA 850 MG</t>
  </si>
  <si>
    <t>VITAMINA B12 1.000 MCG/ML INY</t>
  </si>
  <si>
    <t>PIRIDOXINA (VIT.B6)300 MG INY.</t>
  </si>
  <si>
    <t xml:space="preserve">SOLUCION DE RINGER LACTATO 1000 ML </t>
  </si>
  <si>
    <t xml:space="preserve">ENALAPRIL  10 MG </t>
  </si>
  <si>
    <t>CARVEDILOL 12,5 MG</t>
  </si>
  <si>
    <t>AC. SALICILICO 5% LOCION TOP.</t>
  </si>
  <si>
    <t>OXIDO DE ZINC</t>
  </si>
  <si>
    <t xml:space="preserve">ERITROMICINA 3% LOCION  </t>
  </si>
  <si>
    <t>ETINILESTRA/LEVONORGESTREL</t>
  </si>
  <si>
    <t>DICLOFENACO GEL TOPICO</t>
  </si>
  <si>
    <t xml:space="preserve">KETOROLACO 30 MG/ML </t>
  </si>
  <si>
    <t xml:space="preserve">ERGOTAMINA/CAFEINA1/100MG </t>
  </si>
  <si>
    <t>TRAMADOL 100 MG/2ML</t>
  </si>
  <si>
    <t>CLONAZEPAN 2 MG COMP</t>
  </si>
  <si>
    <t>AMITRIPTILINA  25 MG COMP</t>
  </si>
  <si>
    <t>METRONIDAZOL  500 MG/100ML</t>
  </si>
  <si>
    <t>JERINGA DESC. 3 ML C/A22*1 1/4</t>
  </si>
  <si>
    <t xml:space="preserve">VENDA DE YESO  4" </t>
  </si>
  <si>
    <t xml:space="preserve">VENDA DE YESO  6" </t>
  </si>
  <si>
    <t>VENDA ELASTICA 4.5" * 5M PIEL</t>
  </si>
  <si>
    <t>VENDA DE GASA 2" (5CM)</t>
  </si>
  <si>
    <t>FCO- AM</t>
  </si>
  <si>
    <t>INFUSOR</t>
  </si>
  <si>
    <t>tubo</t>
  </si>
  <si>
    <t>CAJA</t>
  </si>
  <si>
    <t>Stock al 26/04/2021</t>
  </si>
  <si>
    <t>S-01-27</t>
  </si>
  <si>
    <t>A-02-02</t>
  </si>
  <si>
    <t>A-02-03</t>
  </si>
  <si>
    <t>A-03-11</t>
  </si>
  <si>
    <t>A-10-02</t>
  </si>
  <si>
    <t>A-10-04</t>
  </si>
  <si>
    <t>B-05-30</t>
  </si>
  <si>
    <t>C-09-01</t>
  </si>
  <si>
    <t>C-09-03</t>
  </si>
  <si>
    <t>D-01-01</t>
  </si>
  <si>
    <t>D-02-02</t>
  </si>
  <si>
    <t>M-01-01</t>
  </si>
  <si>
    <t>M-01-12</t>
  </si>
  <si>
    <t>N-02-03</t>
  </si>
  <si>
    <t>N-02-28</t>
  </si>
  <si>
    <t>N-03-06</t>
  </si>
  <si>
    <t>N-06-01</t>
  </si>
  <si>
    <t>P-01-07</t>
  </si>
  <si>
    <t>120/047-03</t>
  </si>
  <si>
    <t>120/092-02</t>
  </si>
  <si>
    <t>120/092-01</t>
  </si>
  <si>
    <t>120/093-05</t>
  </si>
  <si>
    <t>120/091-04</t>
  </si>
  <si>
    <t>Potosi  03 de mayo 2021</t>
  </si>
  <si>
    <t>D-10-01</t>
  </si>
  <si>
    <t>G-03-12</t>
  </si>
  <si>
    <t>&lt;</t>
  </si>
  <si>
    <t>A-11-12</t>
  </si>
  <si>
    <r>
      <rPr>
        <b/>
        <sz val="11"/>
        <color theme="1"/>
        <rFont val="Calibri"/>
        <family val="2"/>
        <scheme val="minor"/>
      </rPr>
      <t xml:space="preserve">     SOLICITANTE :</t>
    </r>
    <r>
      <rPr>
        <sz val="11"/>
        <color theme="1"/>
        <rFont val="Calibri"/>
        <family val="2"/>
        <scheme val="minor"/>
      </rPr>
      <t xml:space="preserve"> DRA. ELDY TICONA SANCHEZ</t>
    </r>
  </si>
  <si>
    <t>A-02-04</t>
  </si>
  <si>
    <t>RANITIDINA 50 MG</t>
  </si>
  <si>
    <t>A-06-07</t>
  </si>
  <si>
    <t>LACTULOSA 65% JARABE</t>
  </si>
  <si>
    <t>A-07-02</t>
  </si>
  <si>
    <t xml:space="preserve">LOPERAMIDA  2 MG </t>
  </si>
  <si>
    <t>A-10-01</t>
  </si>
  <si>
    <t xml:space="preserve">GLIBENCLAMIDA  5 MG </t>
  </si>
  <si>
    <t>A-11-09</t>
  </si>
  <si>
    <t>MULTIVITAMINAS</t>
  </si>
  <si>
    <t>ZINC 20 MG SOLUCION ORAL</t>
  </si>
  <si>
    <t>B-01-06</t>
  </si>
  <si>
    <t xml:space="preserve">CLOPIDOGREL 75 MG </t>
  </si>
  <si>
    <t>B-03-01</t>
  </si>
  <si>
    <t xml:space="preserve">AC. FOLICO 5 MG </t>
  </si>
  <si>
    <t>B-05-01</t>
  </si>
  <si>
    <t xml:space="preserve">AGUA DESTILADA </t>
  </si>
  <si>
    <t>C-07-01</t>
  </si>
  <si>
    <t>ATENOLOL  100 MG COMP</t>
  </si>
  <si>
    <t>C-08-09</t>
  </si>
  <si>
    <t>C-10-06</t>
  </si>
  <si>
    <t>ATORVASTATINA 20 MG</t>
  </si>
  <si>
    <t>J-02-02</t>
  </si>
  <si>
    <t>FLUCONAZOL 200 MG INY</t>
  </si>
  <si>
    <t>AMPOLLLA</t>
  </si>
  <si>
    <t>J-01-16</t>
  </si>
  <si>
    <t>PENICILINA BENZAT 2.4MEGA INY</t>
  </si>
  <si>
    <t>FCO- AMP</t>
  </si>
  <si>
    <t>J-01-18</t>
  </si>
  <si>
    <t>PENICILINA PROCAI 0.8 MEGA INY</t>
  </si>
  <si>
    <t>J-01-21</t>
  </si>
  <si>
    <t>CEFAZOLINA 1 G INYECTABLE</t>
  </si>
  <si>
    <t>J-01-26</t>
  </si>
  <si>
    <t>CEFTRIAXONA 1 G</t>
  </si>
  <si>
    <t>J-01-27</t>
  </si>
  <si>
    <t xml:space="preserve">CIPROFLOXACINA  500 MG </t>
  </si>
  <si>
    <t>J-01-29</t>
  </si>
  <si>
    <t xml:space="preserve">CLARITROMICINA 500MG </t>
  </si>
  <si>
    <t>J-01-68</t>
  </si>
  <si>
    <t>LEVOFLOXACINA 500 MG</t>
  </si>
  <si>
    <t>L-01-26</t>
  </si>
  <si>
    <t xml:space="preserve">METOTREXATO  2.5 MG </t>
  </si>
  <si>
    <t>L-04-16</t>
  </si>
  <si>
    <t xml:space="preserve">LEFLUNOMIDA 20 MG </t>
  </si>
  <si>
    <t>M-04-02</t>
  </si>
  <si>
    <t>COLCHICINA 0.5 MG COMP</t>
  </si>
  <si>
    <t>N-02-08</t>
  </si>
  <si>
    <t xml:space="preserve">PARACETAMOL 500 MG </t>
  </si>
  <si>
    <t>N-02-10</t>
  </si>
  <si>
    <t>PARACETAMOL 100 MG/ML GOTAS</t>
  </si>
  <si>
    <t>R-03-16</t>
  </si>
  <si>
    <t>SALMETEROL+FLUTICASONA</t>
  </si>
  <si>
    <t>ANTIGRIPAL</t>
  </si>
  <si>
    <t>S-01-07</t>
  </si>
  <si>
    <t>CORTICOIDE+ANTINFECCIOSO  COLIRIO</t>
  </si>
  <si>
    <t>DORZOLAMIDA 2% SOL.OFTALMICA</t>
  </si>
  <si>
    <t>120/025-01</t>
  </si>
  <si>
    <t>CINTAS PRUEBA RÁPIDA DE VIH-SIDA+SOL BUFFER 2.5ML</t>
  </si>
  <si>
    <t>SET</t>
  </si>
  <si>
    <t>100/012-01</t>
  </si>
  <si>
    <t>CEPILLOS O PINCELES P/SELLANTE (PINCELES CON MANGO</t>
  </si>
  <si>
    <t>Potosi  02 de junio 2021</t>
  </si>
  <si>
    <t xml:space="preserve">AMLODIPINO 10 MG </t>
  </si>
  <si>
    <t>Stock al 31/05/2021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</si>
</sst>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4B084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right" vertical="center" wrapText="1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horizontal="right" vertical="center"/>
    </xf>
    <xf numFmtId="0" fontId="4" fillId="0" borderId="10" xfId="0" applyFont="1" applyBorder="1" applyAlignment="1">
      <alignment vertical="center" wrapText="1"/>
    </xf>
    <xf numFmtId="3" fontId="4" fillId="0" borderId="10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vertical="center"/>
    </xf>
    <xf numFmtId="0" fontId="4" fillId="0" borderId="12" xfId="0" applyFont="1" applyBorder="1" applyAlignment="1">
      <alignment horizontal="right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0" fillId="0" borderId="0" xfId="0" applyAlignment="1">
      <alignment horizontal="center"/>
    </xf>
    <xf numFmtId="0" fontId="7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7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 wrapText="1"/>
    </xf>
    <xf numFmtId="3" fontId="7" fillId="0" borderId="4" xfId="0" applyNumberFormat="1" applyFont="1" applyBorder="1" applyAlignment="1">
      <alignment horizontal="left" vertical="center"/>
    </xf>
    <xf numFmtId="1" fontId="7" fillId="0" borderId="4" xfId="0" applyNumberFormat="1" applyFont="1" applyBorder="1" applyAlignment="1">
      <alignment horizontal="left" vertical="center"/>
    </xf>
    <xf numFmtId="3" fontId="7" fillId="0" borderId="13" xfId="0" applyNumberFormat="1" applyFont="1" applyBorder="1" applyAlignment="1">
      <alignment horizontal="left" vertical="center"/>
    </xf>
    <xf numFmtId="1" fontId="7" fillId="0" borderId="13" xfId="0" applyNumberFormat="1" applyFont="1" applyBorder="1" applyAlignment="1">
      <alignment horizontal="left" vertical="center"/>
    </xf>
    <xf numFmtId="0" fontId="8" fillId="0" borderId="10" xfId="0" applyFont="1" applyBorder="1" applyAlignment="1">
      <alignment vertical="center" wrapText="1"/>
    </xf>
    <xf numFmtId="0" fontId="8" fillId="0" borderId="10" xfId="0" applyFont="1" applyBorder="1" applyAlignment="1">
      <alignment vertical="center"/>
    </xf>
    <xf numFmtId="0" fontId="8" fillId="4" borderId="10" xfId="0" applyFont="1" applyFill="1" applyBorder="1" applyAlignment="1">
      <alignment vertical="center" wrapText="1"/>
    </xf>
    <xf numFmtId="0" fontId="8" fillId="0" borderId="4" xfId="0" applyFont="1" applyBorder="1" applyAlignment="1">
      <alignment vertical="center"/>
    </xf>
    <xf numFmtId="0" fontId="9" fillId="0" borderId="4" xfId="0" applyFont="1" applyBorder="1" applyAlignment="1">
      <alignment horizontal="left" vertical="center"/>
    </xf>
    <xf numFmtId="0" fontId="10" fillId="0" borderId="10" xfId="0" applyFont="1" applyBorder="1" applyAlignment="1">
      <alignment horizontal="center"/>
    </xf>
    <xf numFmtId="3" fontId="9" fillId="0" borderId="4" xfId="0" applyNumberFormat="1" applyFont="1" applyBorder="1" applyAlignment="1">
      <alignment horizontal="center"/>
    </xf>
    <xf numFmtId="1" fontId="9" fillId="0" borderId="4" xfId="0" applyNumberFormat="1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8" fillId="0" borderId="12" xfId="0" applyFont="1" applyBorder="1" applyAlignment="1">
      <alignment vertical="center"/>
    </xf>
    <xf numFmtId="0" fontId="9" fillId="0" borderId="13" xfId="0" applyFont="1" applyBorder="1" applyAlignment="1">
      <alignment horizontal="left" vertical="center"/>
    </xf>
    <xf numFmtId="0" fontId="0" fillId="0" borderId="4" xfId="0" applyBorder="1"/>
    <xf numFmtId="0" fontId="8" fillId="0" borderId="0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2" fillId="2" borderId="14" xfId="0" applyFont="1" applyFill="1" applyBorder="1" applyAlignment="1">
      <alignment vertical="center" wrapText="1"/>
    </xf>
    <xf numFmtId="0" fontId="8" fillId="0" borderId="13" xfId="0" applyFont="1" applyBorder="1" applyAlignment="1">
      <alignment vertical="center"/>
    </xf>
    <xf numFmtId="0" fontId="2" fillId="2" borderId="4" xfId="0" applyFont="1" applyFill="1" applyBorder="1" applyAlignment="1">
      <alignment vertical="center" wrapText="1"/>
    </xf>
    <xf numFmtId="0" fontId="0" fillId="0" borderId="4" xfId="0" applyBorder="1" applyAlignment="1">
      <alignment vertical="top"/>
    </xf>
    <xf numFmtId="0" fontId="0" fillId="5" borderId="4" xfId="0" applyFill="1" applyBorder="1" applyAlignment="1">
      <alignment vertical="top"/>
    </xf>
    <xf numFmtId="0" fontId="11" fillId="5" borderId="4" xfId="0" applyFont="1" applyFill="1" applyBorder="1" applyAlignment="1">
      <alignment vertical="top"/>
    </xf>
    <xf numFmtId="0" fontId="11" fillId="0" borderId="4" xfId="0" applyFont="1" applyBorder="1" applyAlignment="1">
      <alignment vertical="top"/>
    </xf>
    <xf numFmtId="0" fontId="0" fillId="0" borderId="15" xfId="0" applyBorder="1" applyAlignment="1">
      <alignment vertical="top"/>
    </xf>
    <xf numFmtId="0" fontId="12" fillId="0" borderId="4" xfId="0" applyFont="1" applyBorder="1" applyAlignment="1">
      <alignment vertical="top"/>
    </xf>
    <xf numFmtId="0" fontId="12" fillId="5" borderId="15" xfId="0" applyFont="1" applyFill="1" applyBorder="1" applyAlignment="1">
      <alignment vertical="top"/>
    </xf>
    <xf numFmtId="0" fontId="12" fillId="0" borderId="4" xfId="0" applyFont="1" applyBorder="1" applyAlignment="1">
      <alignment horizontal="center" vertical="top"/>
    </xf>
    <xf numFmtId="0" fontId="0" fillId="0" borderId="15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3" fontId="0" fillId="0" borderId="4" xfId="0" applyNumberFormat="1" applyBorder="1" applyAlignment="1">
      <alignment horizontal="right" vertical="top"/>
    </xf>
    <xf numFmtId="1" fontId="0" fillId="0" borderId="4" xfId="0" applyNumberFormat="1" applyBorder="1" applyAlignment="1">
      <alignment horizontal="right" vertical="top"/>
    </xf>
    <xf numFmtId="3" fontId="0" fillId="0" borderId="0" xfId="0" applyNumberFormat="1" applyAlignment="1">
      <alignment vertical="top"/>
    </xf>
    <xf numFmtId="1" fontId="0" fillId="0" borderId="4" xfId="0" applyNumberFormat="1" applyBorder="1" applyAlignment="1">
      <alignment vertical="top"/>
    </xf>
    <xf numFmtId="3" fontId="0" fillId="0" borderId="16" xfId="0" applyNumberFormat="1" applyBorder="1" applyAlignment="1">
      <alignment horizontal="right" vertical="top"/>
    </xf>
    <xf numFmtId="3" fontId="0" fillId="5" borderId="0" xfId="0" applyNumberFormat="1" applyFill="1" applyAlignment="1">
      <alignment vertical="top"/>
    </xf>
    <xf numFmtId="1" fontId="0" fillId="5" borderId="4" xfId="0" applyNumberFormat="1" applyFill="1" applyBorder="1" applyAlignment="1">
      <alignment vertical="top"/>
    </xf>
    <xf numFmtId="3" fontId="0" fillId="5" borderId="4" xfId="0" applyNumberFormat="1" applyFill="1" applyBorder="1" applyAlignment="1">
      <alignment vertical="top"/>
    </xf>
    <xf numFmtId="3" fontId="0" fillId="0" borderId="4" xfId="0" applyNumberFormat="1" applyBorder="1" applyAlignment="1">
      <alignment vertical="top"/>
    </xf>
    <xf numFmtId="0" fontId="12" fillId="0" borderId="4" xfId="0" applyFont="1" applyBorder="1" applyAlignment="1">
      <alignment horizontal="right" vertical="top"/>
    </xf>
    <xf numFmtId="0" fontId="0" fillId="0" borderId="4" xfId="0" applyBorder="1" applyAlignment="1">
      <alignment horizontal="right" vertical="top"/>
    </xf>
    <xf numFmtId="0" fontId="13" fillId="0" borderId="4" xfId="0" applyFont="1" applyBorder="1" applyAlignment="1">
      <alignment horizontal="right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19050</xdr:rowOff>
    </xdr:from>
    <xdr:ext cx="2344421" cy="773426"/>
    <xdr:pic>
      <xdr:nvPicPr>
        <xdr:cNvPr id="2" name="Imagen 1">
          <a:extLst>
            <a:ext uri="{FF2B5EF4-FFF2-40B4-BE49-F238E27FC236}">
              <a16:creationId xmlns:a16="http://schemas.microsoft.com/office/drawing/2014/main" id="{69B3048F-3E01-4F78-B37D-94743A30B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"/>
          <a:ext cx="2344421" cy="77342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390525</xdr:colOff>
      <xdr:row>0</xdr:row>
      <xdr:rowOff>0</xdr:rowOff>
    </xdr:from>
    <xdr:ext cx="2344421" cy="773426"/>
    <xdr:pic>
      <xdr:nvPicPr>
        <xdr:cNvPr id="2" name="Imagen 1">
          <a:extLst>
            <a:ext uri="{FF2B5EF4-FFF2-40B4-BE49-F238E27FC236}">
              <a16:creationId xmlns:a16="http://schemas.microsoft.com/office/drawing/2014/main" id="{38C9894B-0C65-44A4-ABDF-BCE30B3DB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8825" y="0"/>
          <a:ext cx="2344421" cy="77342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390525</xdr:colOff>
      <xdr:row>0</xdr:row>
      <xdr:rowOff>0</xdr:rowOff>
    </xdr:from>
    <xdr:ext cx="2344421" cy="773426"/>
    <xdr:pic>
      <xdr:nvPicPr>
        <xdr:cNvPr id="2" name="Imagen 1">
          <a:extLst>
            <a:ext uri="{FF2B5EF4-FFF2-40B4-BE49-F238E27FC236}">
              <a16:creationId xmlns:a16="http://schemas.microsoft.com/office/drawing/2014/main" id="{439CD107-B24B-4516-AEB6-DC5CA090C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8825" y="0"/>
          <a:ext cx="2344421" cy="77342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1304925</xdr:colOff>
      <xdr:row>0</xdr:row>
      <xdr:rowOff>0</xdr:rowOff>
    </xdr:from>
    <xdr:ext cx="2344421" cy="773426"/>
    <xdr:pic>
      <xdr:nvPicPr>
        <xdr:cNvPr id="2" name="Imagen 1">
          <a:extLst>
            <a:ext uri="{FF2B5EF4-FFF2-40B4-BE49-F238E27FC236}">
              <a16:creationId xmlns:a16="http://schemas.microsoft.com/office/drawing/2014/main" id="{F0484873-08D3-45CC-B857-76DCCED98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0775" y="0"/>
          <a:ext cx="2344421" cy="77342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2344421" cy="773426"/>
    <xdr:pic>
      <xdr:nvPicPr>
        <xdr:cNvPr id="2" name="Imagen 1">
          <a:extLst>
            <a:ext uri="{FF2B5EF4-FFF2-40B4-BE49-F238E27FC236}">
              <a16:creationId xmlns:a16="http://schemas.microsoft.com/office/drawing/2014/main" id="{ED9EFCE7-543E-45E0-A721-4AEC6AF61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1575" y="190500"/>
          <a:ext cx="2344421" cy="77342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9525</xdr:rowOff>
    </xdr:from>
    <xdr:ext cx="2344421" cy="773426"/>
    <xdr:pic>
      <xdr:nvPicPr>
        <xdr:cNvPr id="2" name="Imagen 1">
          <a:extLst>
            <a:ext uri="{FF2B5EF4-FFF2-40B4-BE49-F238E27FC236}">
              <a16:creationId xmlns:a16="http://schemas.microsoft.com/office/drawing/2014/main" id="{8427F514-09BF-4947-BC53-6C383E3B7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200025"/>
          <a:ext cx="2344421" cy="77342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08DB6-ED06-4928-AE01-DE533C04D256}">
  <dimension ref="A1:F53"/>
  <sheetViews>
    <sheetView topLeftCell="A46" workbookViewId="0">
      <selection activeCell="I50" sqref="I50"/>
    </sheetView>
  </sheetViews>
  <sheetFormatPr baseColWidth="10" defaultRowHeight="15" x14ac:dyDescent="0.25"/>
  <cols>
    <col min="1" max="1" width="5.42578125" customWidth="1"/>
    <col min="2" max="2" width="10.85546875" customWidth="1"/>
    <col min="3" max="3" width="26.28515625" customWidth="1"/>
    <col min="5" max="5" width="8.7109375" customWidth="1"/>
  </cols>
  <sheetData>
    <row r="1" spans="1:6" x14ac:dyDescent="0.25">
      <c r="A1" t="s">
        <v>157</v>
      </c>
    </row>
    <row r="6" spans="1:6" x14ac:dyDescent="0.25">
      <c r="A6" s="2" t="s">
        <v>72</v>
      </c>
      <c r="B6" s="2"/>
      <c r="C6" s="2"/>
    </row>
    <row r="7" spans="1:6" x14ac:dyDescent="0.25">
      <c r="A7" s="29" t="s">
        <v>74</v>
      </c>
      <c r="B7" s="29"/>
      <c r="C7" s="29"/>
    </row>
    <row r="8" spans="1:6" ht="15.75" thickBot="1" x14ac:dyDescent="0.3">
      <c r="A8" s="29" t="s">
        <v>75</v>
      </c>
      <c r="B8" s="29"/>
      <c r="C8" s="29"/>
    </row>
    <row r="9" spans="1:6" ht="24" x14ac:dyDescent="0.25">
      <c r="A9" s="60" t="s">
        <v>1</v>
      </c>
      <c r="B9" s="62" t="s">
        <v>2</v>
      </c>
      <c r="C9" s="62" t="s">
        <v>3</v>
      </c>
      <c r="D9" s="62" t="s">
        <v>9</v>
      </c>
      <c r="E9" s="62" t="s">
        <v>73</v>
      </c>
      <c r="F9" s="62" t="s">
        <v>223</v>
      </c>
    </row>
    <row r="10" spans="1:6" x14ac:dyDescent="0.25">
      <c r="A10" s="39">
        <v>1</v>
      </c>
      <c r="B10" s="63" t="s">
        <v>131</v>
      </c>
      <c r="C10" s="63" t="s">
        <v>99</v>
      </c>
      <c r="D10" s="63" t="s">
        <v>17</v>
      </c>
      <c r="E10" s="73">
        <v>1.2</v>
      </c>
      <c r="F10" s="74">
        <v>0</v>
      </c>
    </row>
    <row r="11" spans="1:6" x14ac:dyDescent="0.25">
      <c r="A11" s="34">
        <f>A10+1</f>
        <v>2</v>
      </c>
      <c r="B11" s="64" t="s">
        <v>15</v>
      </c>
      <c r="C11" s="64" t="s">
        <v>16</v>
      </c>
      <c r="D11" s="64" t="s">
        <v>17</v>
      </c>
      <c r="E11" s="73">
        <v>35</v>
      </c>
      <c r="F11" s="74">
        <v>51</v>
      </c>
    </row>
    <row r="12" spans="1:6" ht="19.5" customHeight="1" x14ac:dyDescent="0.25">
      <c r="A12" s="34">
        <f t="shared" ref="A12:A50" si="0">A11+1</f>
        <v>3</v>
      </c>
      <c r="B12" s="65" t="s">
        <v>160</v>
      </c>
      <c r="C12" s="65" t="s">
        <v>161</v>
      </c>
      <c r="D12" s="65" t="s">
        <v>5</v>
      </c>
      <c r="E12" s="73">
        <v>70</v>
      </c>
      <c r="F12" s="74">
        <v>105</v>
      </c>
    </row>
    <row r="13" spans="1:6" x14ac:dyDescent="0.25">
      <c r="A13" s="34">
        <f t="shared" si="0"/>
        <v>4</v>
      </c>
      <c r="B13" s="63" t="s">
        <v>162</v>
      </c>
      <c r="C13" s="63" t="s">
        <v>163</v>
      </c>
      <c r="D13" s="63" t="s">
        <v>17</v>
      </c>
      <c r="E13" s="73">
        <v>3</v>
      </c>
      <c r="F13" s="74">
        <v>2</v>
      </c>
    </row>
    <row r="14" spans="1:6" x14ac:dyDescent="0.25">
      <c r="A14" s="34">
        <f t="shared" si="0"/>
        <v>5</v>
      </c>
      <c r="B14" s="63" t="s">
        <v>164</v>
      </c>
      <c r="C14" s="66" t="s">
        <v>165</v>
      </c>
      <c r="D14" s="63" t="s">
        <v>38</v>
      </c>
      <c r="E14" s="75">
        <v>34.5</v>
      </c>
      <c r="F14" s="76">
        <v>106</v>
      </c>
    </row>
    <row r="15" spans="1:6" x14ac:dyDescent="0.25">
      <c r="A15" s="34">
        <f t="shared" si="0"/>
        <v>6</v>
      </c>
      <c r="B15" s="63" t="s">
        <v>166</v>
      </c>
      <c r="C15" s="66" t="s">
        <v>167</v>
      </c>
      <c r="D15" s="63" t="s">
        <v>38</v>
      </c>
      <c r="E15" s="75">
        <v>155</v>
      </c>
      <c r="F15" s="76">
        <v>250</v>
      </c>
    </row>
    <row r="16" spans="1:6" ht="24.75" customHeight="1" x14ac:dyDescent="0.25">
      <c r="A16" s="34">
        <f t="shared" si="0"/>
        <v>7</v>
      </c>
      <c r="B16" s="63" t="s">
        <v>135</v>
      </c>
      <c r="C16" s="63" t="s">
        <v>103</v>
      </c>
      <c r="D16" s="63" t="s">
        <v>126</v>
      </c>
      <c r="E16" s="77">
        <v>1.6</v>
      </c>
      <c r="F16" s="74">
        <v>1</v>
      </c>
    </row>
    <row r="17" spans="1:6" x14ac:dyDescent="0.25">
      <c r="A17" s="34">
        <f t="shared" si="0"/>
        <v>8</v>
      </c>
      <c r="B17" s="64" t="s">
        <v>136</v>
      </c>
      <c r="C17" s="64" t="s">
        <v>104</v>
      </c>
      <c r="D17" s="64" t="s">
        <v>69</v>
      </c>
      <c r="E17" s="78">
        <v>385.83333333333337</v>
      </c>
      <c r="F17" s="79">
        <v>675</v>
      </c>
    </row>
    <row r="18" spans="1:6" ht="16.5" customHeight="1" x14ac:dyDescent="0.25">
      <c r="A18" s="34">
        <f t="shared" si="0"/>
        <v>9</v>
      </c>
      <c r="B18" s="63" t="s">
        <v>27</v>
      </c>
      <c r="C18" s="63" t="s">
        <v>28</v>
      </c>
      <c r="D18" s="63" t="s">
        <v>5</v>
      </c>
      <c r="E18" s="77">
        <v>104.4</v>
      </c>
      <c r="F18" s="74">
        <v>110</v>
      </c>
    </row>
    <row r="19" spans="1:6" ht="15.75" customHeight="1" x14ac:dyDescent="0.25">
      <c r="A19" s="34">
        <f t="shared" si="0"/>
        <v>10</v>
      </c>
      <c r="B19" s="63" t="s">
        <v>168</v>
      </c>
      <c r="C19" s="66" t="s">
        <v>169</v>
      </c>
      <c r="D19" s="63" t="s">
        <v>38</v>
      </c>
      <c r="E19" s="75">
        <v>638</v>
      </c>
      <c r="F19" s="76">
        <v>1096</v>
      </c>
    </row>
    <row r="20" spans="1:6" x14ac:dyDescent="0.25">
      <c r="A20" s="34">
        <f t="shared" si="0"/>
        <v>11</v>
      </c>
      <c r="B20" s="63" t="s">
        <v>29</v>
      </c>
      <c r="C20" s="63" t="s">
        <v>30</v>
      </c>
      <c r="D20" s="63" t="s">
        <v>17</v>
      </c>
      <c r="E20" s="73">
        <v>11.6</v>
      </c>
      <c r="F20" s="74">
        <v>15</v>
      </c>
    </row>
    <row r="21" spans="1:6" x14ac:dyDescent="0.25">
      <c r="A21" s="34">
        <f t="shared" si="0"/>
        <v>12</v>
      </c>
      <c r="B21" s="64" t="s">
        <v>34</v>
      </c>
      <c r="C21" s="64" t="s">
        <v>170</v>
      </c>
      <c r="D21" s="64" t="s">
        <v>17</v>
      </c>
      <c r="E21" s="80">
        <v>12</v>
      </c>
      <c r="F21" s="79">
        <v>34</v>
      </c>
    </row>
    <row r="22" spans="1:6" x14ac:dyDescent="0.25">
      <c r="A22" s="34">
        <f t="shared" si="0"/>
        <v>13</v>
      </c>
      <c r="B22" s="63" t="s">
        <v>171</v>
      </c>
      <c r="C22" s="66" t="s">
        <v>172</v>
      </c>
      <c r="D22" s="63" t="s">
        <v>38</v>
      </c>
      <c r="E22" s="81">
        <v>10</v>
      </c>
      <c r="F22" s="76">
        <v>29</v>
      </c>
    </row>
    <row r="23" spans="1:6" x14ac:dyDescent="0.25">
      <c r="A23" s="34">
        <f t="shared" si="0"/>
        <v>14</v>
      </c>
      <c r="B23" s="63" t="s">
        <v>173</v>
      </c>
      <c r="C23" s="66" t="s">
        <v>174</v>
      </c>
      <c r="D23" s="63" t="s">
        <v>38</v>
      </c>
      <c r="E23" s="81">
        <v>184.83333333333331</v>
      </c>
      <c r="F23" s="76">
        <v>242</v>
      </c>
    </row>
    <row r="24" spans="1:6" x14ac:dyDescent="0.25">
      <c r="A24" s="34">
        <f t="shared" si="0"/>
        <v>15</v>
      </c>
      <c r="B24" s="66" t="s">
        <v>175</v>
      </c>
      <c r="C24" s="66" t="s">
        <v>176</v>
      </c>
      <c r="D24" s="66" t="s">
        <v>5</v>
      </c>
      <c r="E24" s="73">
        <v>100</v>
      </c>
      <c r="F24" s="74">
        <v>230</v>
      </c>
    </row>
    <row r="25" spans="1:6" x14ac:dyDescent="0.25">
      <c r="A25" s="34">
        <f t="shared" si="0"/>
        <v>16</v>
      </c>
      <c r="B25" s="63" t="s">
        <v>31</v>
      </c>
      <c r="C25" s="63" t="s">
        <v>32</v>
      </c>
      <c r="D25" s="63" t="s">
        <v>33</v>
      </c>
      <c r="E25" s="73">
        <v>508</v>
      </c>
      <c r="F25" s="74">
        <v>520</v>
      </c>
    </row>
    <row r="26" spans="1:6" x14ac:dyDescent="0.25">
      <c r="A26" s="34">
        <f t="shared" si="0"/>
        <v>17</v>
      </c>
      <c r="B26" s="63" t="s">
        <v>177</v>
      </c>
      <c r="C26" s="63" t="s">
        <v>178</v>
      </c>
      <c r="D26" s="63" t="s">
        <v>38</v>
      </c>
      <c r="E26" s="73">
        <v>25</v>
      </c>
      <c r="F26" s="74">
        <v>34</v>
      </c>
    </row>
    <row r="27" spans="1:6" x14ac:dyDescent="0.25">
      <c r="A27" s="34">
        <f t="shared" si="0"/>
        <v>18</v>
      </c>
      <c r="B27" s="63" t="s">
        <v>179</v>
      </c>
      <c r="C27" s="63" t="s">
        <v>222</v>
      </c>
      <c r="D27" s="63" t="s">
        <v>69</v>
      </c>
      <c r="E27" s="73">
        <v>162.19999999999999</v>
      </c>
      <c r="F27" s="74">
        <v>320</v>
      </c>
    </row>
    <row r="28" spans="1:6" x14ac:dyDescent="0.25">
      <c r="A28" s="34">
        <f t="shared" si="0"/>
        <v>19</v>
      </c>
      <c r="B28" s="63" t="s">
        <v>180</v>
      </c>
      <c r="C28" s="63" t="s">
        <v>181</v>
      </c>
      <c r="D28" s="63" t="s">
        <v>69</v>
      </c>
      <c r="E28" s="73">
        <v>220</v>
      </c>
      <c r="F28" s="74">
        <v>250</v>
      </c>
    </row>
    <row r="29" spans="1:6" ht="30" x14ac:dyDescent="0.25">
      <c r="A29" s="34">
        <f t="shared" si="0"/>
        <v>20</v>
      </c>
      <c r="B29" s="66" t="s">
        <v>44</v>
      </c>
      <c r="C29" s="72" t="s">
        <v>45</v>
      </c>
      <c r="D29" s="66" t="s">
        <v>43</v>
      </c>
      <c r="E29" s="73">
        <v>28</v>
      </c>
      <c r="F29" s="74">
        <v>41</v>
      </c>
    </row>
    <row r="30" spans="1:6" x14ac:dyDescent="0.25">
      <c r="A30" s="34">
        <f t="shared" si="0"/>
        <v>21</v>
      </c>
      <c r="B30" s="63" t="s">
        <v>51</v>
      </c>
      <c r="C30" s="66" t="s">
        <v>52</v>
      </c>
      <c r="D30" s="63" t="s">
        <v>53</v>
      </c>
      <c r="E30" s="81">
        <v>16.666666666666668</v>
      </c>
      <c r="F30" s="76">
        <v>40</v>
      </c>
    </row>
    <row r="31" spans="1:6" x14ac:dyDescent="0.25">
      <c r="A31" s="34">
        <f t="shared" si="0"/>
        <v>22</v>
      </c>
      <c r="B31" s="66" t="s">
        <v>182</v>
      </c>
      <c r="C31" s="66" t="s">
        <v>183</v>
      </c>
      <c r="D31" s="66" t="s">
        <v>184</v>
      </c>
      <c r="E31" s="84">
        <v>15</v>
      </c>
      <c r="F31" s="84">
        <v>20</v>
      </c>
    </row>
    <row r="32" spans="1:6" x14ac:dyDescent="0.25">
      <c r="A32" s="34">
        <f t="shared" si="0"/>
        <v>23</v>
      </c>
      <c r="B32" s="63" t="s">
        <v>185</v>
      </c>
      <c r="C32" s="63" t="s">
        <v>186</v>
      </c>
      <c r="D32" s="66" t="s">
        <v>187</v>
      </c>
      <c r="E32" s="74">
        <v>39</v>
      </c>
      <c r="F32" s="73">
        <v>29</v>
      </c>
    </row>
    <row r="33" spans="1:6" ht="14.25" customHeight="1" x14ac:dyDescent="0.25">
      <c r="A33" s="34">
        <f t="shared" si="0"/>
        <v>24</v>
      </c>
      <c r="B33" s="66" t="s">
        <v>188</v>
      </c>
      <c r="C33" s="64" t="s">
        <v>189</v>
      </c>
      <c r="D33" s="66" t="s">
        <v>5</v>
      </c>
      <c r="E33" s="74">
        <v>40</v>
      </c>
      <c r="F33" s="73">
        <v>108</v>
      </c>
    </row>
    <row r="34" spans="1:6" x14ac:dyDescent="0.25">
      <c r="A34" s="34">
        <f t="shared" si="0"/>
        <v>25</v>
      </c>
      <c r="B34" s="63" t="s">
        <v>190</v>
      </c>
      <c r="C34" s="63" t="s">
        <v>191</v>
      </c>
      <c r="D34" s="63" t="s">
        <v>5</v>
      </c>
      <c r="E34" s="81">
        <v>8.8333333333333339</v>
      </c>
      <c r="F34" s="76">
        <v>24</v>
      </c>
    </row>
    <row r="35" spans="1:6" ht="25.5" customHeight="1" x14ac:dyDescent="0.25">
      <c r="A35" s="34">
        <f t="shared" si="0"/>
        <v>26</v>
      </c>
      <c r="B35" s="66" t="s">
        <v>192</v>
      </c>
      <c r="C35" s="66" t="s">
        <v>193</v>
      </c>
      <c r="D35" s="66" t="s">
        <v>184</v>
      </c>
      <c r="E35" s="74">
        <v>60</v>
      </c>
      <c r="F35" s="73">
        <v>125</v>
      </c>
    </row>
    <row r="36" spans="1:6" ht="15.75" customHeight="1" x14ac:dyDescent="0.25">
      <c r="A36" s="34">
        <f t="shared" si="0"/>
        <v>27</v>
      </c>
      <c r="B36" s="63" t="s">
        <v>194</v>
      </c>
      <c r="C36" s="66" t="s">
        <v>195</v>
      </c>
      <c r="D36" s="63" t="s">
        <v>38</v>
      </c>
      <c r="E36" s="81">
        <v>211</v>
      </c>
      <c r="F36" s="76">
        <v>278</v>
      </c>
    </row>
    <row r="37" spans="1:6" x14ac:dyDescent="0.25">
      <c r="A37" s="34">
        <f t="shared" si="0"/>
        <v>28</v>
      </c>
      <c r="B37" s="63" t="s">
        <v>196</v>
      </c>
      <c r="C37" s="66" t="s">
        <v>197</v>
      </c>
      <c r="D37" s="63" t="s">
        <v>38</v>
      </c>
      <c r="E37" s="81">
        <v>76.333333333333329</v>
      </c>
      <c r="F37" s="76">
        <v>132</v>
      </c>
    </row>
    <row r="38" spans="1:6" x14ac:dyDescent="0.25">
      <c r="A38" s="34">
        <f t="shared" si="0"/>
        <v>29</v>
      </c>
      <c r="B38" s="68" t="s">
        <v>198</v>
      </c>
      <c r="C38" s="65" t="s">
        <v>199</v>
      </c>
      <c r="D38" s="66" t="s">
        <v>184</v>
      </c>
      <c r="E38" s="83">
        <v>50</v>
      </c>
      <c r="F38" s="83">
        <v>40</v>
      </c>
    </row>
    <row r="39" spans="1:6" x14ac:dyDescent="0.25">
      <c r="A39" s="34">
        <f t="shared" si="0"/>
        <v>30</v>
      </c>
      <c r="B39" s="63" t="s">
        <v>200</v>
      </c>
      <c r="C39" s="66" t="s">
        <v>201</v>
      </c>
      <c r="D39" s="63" t="s">
        <v>69</v>
      </c>
      <c r="E39" s="81">
        <v>70</v>
      </c>
      <c r="F39" s="76">
        <v>37</v>
      </c>
    </row>
    <row r="40" spans="1:6" x14ac:dyDescent="0.25">
      <c r="A40" s="34">
        <f t="shared" si="0"/>
        <v>31</v>
      </c>
      <c r="B40" s="63" t="s">
        <v>202</v>
      </c>
      <c r="C40" s="66" t="s">
        <v>203</v>
      </c>
      <c r="D40" s="63" t="s">
        <v>69</v>
      </c>
      <c r="E40" s="81">
        <v>75</v>
      </c>
      <c r="F40" s="76">
        <v>184</v>
      </c>
    </row>
    <row r="41" spans="1:6" x14ac:dyDescent="0.25">
      <c r="A41" s="34">
        <f t="shared" si="0"/>
        <v>32</v>
      </c>
      <c r="B41" s="66" t="s">
        <v>204</v>
      </c>
      <c r="C41" s="63" t="s">
        <v>205</v>
      </c>
      <c r="D41" s="66" t="s">
        <v>69</v>
      </c>
      <c r="E41" s="82">
        <v>60</v>
      </c>
      <c r="F41" s="82">
        <v>150</v>
      </c>
    </row>
    <row r="42" spans="1:6" x14ac:dyDescent="0.25">
      <c r="A42" s="34">
        <f t="shared" si="0"/>
        <v>33</v>
      </c>
      <c r="B42" s="63" t="s">
        <v>206</v>
      </c>
      <c r="C42" s="66" t="s">
        <v>207</v>
      </c>
      <c r="D42" s="63" t="s">
        <v>38</v>
      </c>
      <c r="E42" s="81">
        <v>243.33333333333331</v>
      </c>
      <c r="F42" s="76">
        <v>472</v>
      </c>
    </row>
    <row r="43" spans="1:6" ht="30" x14ac:dyDescent="0.25">
      <c r="A43" s="34">
        <f t="shared" si="0"/>
        <v>34</v>
      </c>
      <c r="B43" s="63" t="s">
        <v>208</v>
      </c>
      <c r="C43" s="72" t="s">
        <v>209</v>
      </c>
      <c r="D43" s="63" t="s">
        <v>17</v>
      </c>
      <c r="E43" s="73">
        <v>20</v>
      </c>
      <c r="F43" s="74">
        <v>32</v>
      </c>
    </row>
    <row r="44" spans="1:6" x14ac:dyDescent="0.25">
      <c r="A44" s="34">
        <f t="shared" si="0"/>
        <v>35</v>
      </c>
      <c r="B44" s="68" t="s">
        <v>210</v>
      </c>
      <c r="C44" s="69" t="s">
        <v>211</v>
      </c>
      <c r="D44" s="63" t="s">
        <v>17</v>
      </c>
      <c r="E44" s="82">
        <v>12</v>
      </c>
      <c r="F44" s="82">
        <v>15</v>
      </c>
    </row>
    <row r="45" spans="1:6" x14ac:dyDescent="0.25">
      <c r="A45" s="34">
        <f t="shared" si="0"/>
        <v>36</v>
      </c>
      <c r="B45" s="68" t="s">
        <v>89</v>
      </c>
      <c r="C45" s="69" t="s">
        <v>212</v>
      </c>
      <c r="D45" s="70" t="s">
        <v>69</v>
      </c>
      <c r="E45" s="82">
        <v>1500</v>
      </c>
      <c r="F45" s="82">
        <v>1500</v>
      </c>
    </row>
    <row r="46" spans="1:6" x14ac:dyDescent="0.25">
      <c r="A46" s="34">
        <f t="shared" si="0"/>
        <v>37</v>
      </c>
      <c r="B46" s="63" t="s">
        <v>213</v>
      </c>
      <c r="C46" s="67" t="s">
        <v>214</v>
      </c>
      <c r="D46" s="63" t="s">
        <v>17</v>
      </c>
      <c r="E46" s="82">
        <v>7</v>
      </c>
      <c r="F46" s="82">
        <v>6</v>
      </c>
    </row>
    <row r="47" spans="1:6" ht="30" x14ac:dyDescent="0.25">
      <c r="A47" s="34">
        <f t="shared" si="0"/>
        <v>38</v>
      </c>
      <c r="B47" s="63" t="s">
        <v>91</v>
      </c>
      <c r="C47" s="71" t="s">
        <v>215</v>
      </c>
      <c r="D47" s="63" t="s">
        <v>17</v>
      </c>
      <c r="E47" s="73">
        <v>0.8</v>
      </c>
      <c r="F47" s="74">
        <v>1</v>
      </c>
    </row>
    <row r="48" spans="1:6" x14ac:dyDescent="0.25">
      <c r="A48" s="34">
        <f t="shared" si="0"/>
        <v>39</v>
      </c>
      <c r="B48" s="63" t="s">
        <v>93</v>
      </c>
      <c r="C48" s="67" t="s">
        <v>80</v>
      </c>
      <c r="D48" s="63" t="s">
        <v>17</v>
      </c>
      <c r="E48" s="73">
        <v>10</v>
      </c>
      <c r="F48" s="74">
        <v>5</v>
      </c>
    </row>
    <row r="49" spans="1:6" ht="30" x14ac:dyDescent="0.25">
      <c r="A49" s="34">
        <f t="shared" si="0"/>
        <v>40</v>
      </c>
      <c r="B49" s="63" t="s">
        <v>216</v>
      </c>
      <c r="C49" s="71" t="s">
        <v>217</v>
      </c>
      <c r="D49" s="63" t="s">
        <v>218</v>
      </c>
      <c r="E49" s="81">
        <v>0.16666666666666669</v>
      </c>
      <c r="F49" s="76">
        <v>0</v>
      </c>
    </row>
    <row r="50" spans="1:6" ht="45" x14ac:dyDescent="0.25">
      <c r="A50" s="34">
        <f t="shared" si="0"/>
        <v>41</v>
      </c>
      <c r="B50" s="63" t="s">
        <v>219</v>
      </c>
      <c r="C50" s="71" t="s">
        <v>220</v>
      </c>
      <c r="D50" s="63" t="s">
        <v>88</v>
      </c>
      <c r="E50" s="81">
        <v>16.666666666666668</v>
      </c>
      <c r="F50" s="76">
        <v>0</v>
      </c>
    </row>
    <row r="53" spans="1:6" x14ac:dyDescent="0.25">
      <c r="C53" t="s">
        <v>221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0E82E-50FE-4713-8CBA-3319BA78B1A3}">
  <dimension ref="B5:E52"/>
  <sheetViews>
    <sheetView tabSelected="1" topLeftCell="A42" workbookViewId="0">
      <selection activeCell="C52" sqref="C52"/>
    </sheetView>
  </sheetViews>
  <sheetFormatPr baseColWidth="10" defaultRowHeight="15" x14ac:dyDescent="0.25"/>
  <cols>
    <col min="1" max="1" width="7.7109375" customWidth="1"/>
    <col min="2" max="2" width="6.140625" customWidth="1"/>
    <col min="3" max="3" width="10.7109375" customWidth="1"/>
    <col min="4" max="4" width="27.5703125" customWidth="1"/>
    <col min="5" max="5" width="15.5703125" customWidth="1"/>
  </cols>
  <sheetData>
    <row r="5" spans="2:5" x14ac:dyDescent="0.25">
      <c r="B5" s="1" t="s">
        <v>0</v>
      </c>
      <c r="C5" s="2"/>
      <c r="D5" s="2"/>
    </row>
    <row r="6" spans="2:5" x14ac:dyDescent="0.25">
      <c r="B6" s="85" t="s">
        <v>159</v>
      </c>
      <c r="C6" s="85"/>
      <c r="D6" s="85"/>
    </row>
    <row r="7" spans="2:5" ht="15.75" thickBot="1" x14ac:dyDescent="0.3">
      <c r="B7" s="7" t="s">
        <v>7</v>
      </c>
      <c r="C7" s="59"/>
      <c r="D7" s="8"/>
    </row>
    <row r="8" spans="2:5" ht="24" x14ac:dyDescent="0.25">
      <c r="B8" s="4" t="s">
        <v>1</v>
      </c>
      <c r="C8" s="5" t="s">
        <v>2</v>
      </c>
      <c r="D8" s="6" t="s">
        <v>3</v>
      </c>
      <c r="E8" s="4" t="s">
        <v>4</v>
      </c>
    </row>
    <row r="9" spans="2:5" x14ac:dyDescent="0.25">
      <c r="B9" s="39">
        <v>1</v>
      </c>
      <c r="C9" s="63" t="s">
        <v>131</v>
      </c>
      <c r="D9" s="63" t="s">
        <v>99</v>
      </c>
      <c r="E9" s="63" t="s">
        <v>17</v>
      </c>
    </row>
    <row r="10" spans="2:5" x14ac:dyDescent="0.25">
      <c r="B10" s="34">
        <f>B9+1</f>
        <v>2</v>
      </c>
      <c r="C10" s="64" t="s">
        <v>15</v>
      </c>
      <c r="D10" s="64" t="s">
        <v>16</v>
      </c>
      <c r="E10" s="64" t="s">
        <v>17</v>
      </c>
    </row>
    <row r="11" spans="2:5" x14ac:dyDescent="0.25">
      <c r="B11" s="34">
        <f t="shared" ref="B11:B49" si="0">B10+1</f>
        <v>3</v>
      </c>
      <c r="C11" s="65" t="s">
        <v>160</v>
      </c>
      <c r="D11" s="65" t="s">
        <v>161</v>
      </c>
      <c r="E11" s="65" t="s">
        <v>5</v>
      </c>
    </row>
    <row r="12" spans="2:5" x14ac:dyDescent="0.25">
      <c r="B12" s="34">
        <f t="shared" si="0"/>
        <v>4</v>
      </c>
      <c r="C12" s="63" t="s">
        <v>162</v>
      </c>
      <c r="D12" s="63" t="s">
        <v>163</v>
      </c>
      <c r="E12" s="63" t="s">
        <v>17</v>
      </c>
    </row>
    <row r="13" spans="2:5" x14ac:dyDescent="0.25">
      <c r="B13" s="34">
        <f t="shared" si="0"/>
        <v>5</v>
      </c>
      <c r="C13" s="63" t="s">
        <v>164</v>
      </c>
      <c r="D13" s="66" t="s">
        <v>165</v>
      </c>
      <c r="E13" s="63" t="s">
        <v>38</v>
      </c>
    </row>
    <row r="14" spans="2:5" x14ac:dyDescent="0.25">
      <c r="B14" s="34">
        <f t="shared" si="0"/>
        <v>6</v>
      </c>
      <c r="C14" s="63" t="s">
        <v>166</v>
      </c>
      <c r="D14" s="66" t="s">
        <v>167</v>
      </c>
      <c r="E14" s="63" t="s">
        <v>38</v>
      </c>
    </row>
    <row r="15" spans="2:5" x14ac:dyDescent="0.25">
      <c r="B15" s="34">
        <f t="shared" si="0"/>
        <v>7</v>
      </c>
      <c r="C15" s="63" t="s">
        <v>135</v>
      </c>
      <c r="D15" s="63" t="s">
        <v>103</v>
      </c>
      <c r="E15" s="63" t="s">
        <v>126</v>
      </c>
    </row>
    <row r="16" spans="2:5" x14ac:dyDescent="0.25">
      <c r="B16" s="34">
        <f t="shared" si="0"/>
        <v>8</v>
      </c>
      <c r="C16" s="64" t="s">
        <v>136</v>
      </c>
      <c r="D16" s="64" t="s">
        <v>104</v>
      </c>
      <c r="E16" s="64" t="s">
        <v>69</v>
      </c>
    </row>
    <row r="17" spans="2:5" x14ac:dyDescent="0.25">
      <c r="B17" s="34">
        <f t="shared" si="0"/>
        <v>9</v>
      </c>
      <c r="C17" s="63" t="s">
        <v>27</v>
      </c>
      <c r="D17" s="63" t="s">
        <v>28</v>
      </c>
      <c r="E17" s="63" t="s">
        <v>5</v>
      </c>
    </row>
    <row r="18" spans="2:5" x14ac:dyDescent="0.25">
      <c r="B18" s="34">
        <f t="shared" si="0"/>
        <v>10</v>
      </c>
      <c r="C18" s="63" t="s">
        <v>168</v>
      </c>
      <c r="D18" s="66" t="s">
        <v>169</v>
      </c>
      <c r="E18" s="63" t="s">
        <v>38</v>
      </c>
    </row>
    <row r="19" spans="2:5" x14ac:dyDescent="0.25">
      <c r="B19" s="34">
        <f t="shared" si="0"/>
        <v>11</v>
      </c>
      <c r="C19" s="63" t="s">
        <v>29</v>
      </c>
      <c r="D19" s="63" t="s">
        <v>30</v>
      </c>
      <c r="E19" s="63" t="s">
        <v>17</v>
      </c>
    </row>
    <row r="20" spans="2:5" x14ac:dyDescent="0.25">
      <c r="B20" s="34">
        <f t="shared" si="0"/>
        <v>12</v>
      </c>
      <c r="C20" s="64" t="s">
        <v>34</v>
      </c>
      <c r="D20" s="64" t="s">
        <v>170</v>
      </c>
      <c r="E20" s="64" t="s">
        <v>17</v>
      </c>
    </row>
    <row r="21" spans="2:5" x14ac:dyDescent="0.25">
      <c r="B21" s="34">
        <f t="shared" si="0"/>
        <v>13</v>
      </c>
      <c r="C21" s="63" t="s">
        <v>171</v>
      </c>
      <c r="D21" s="66" t="s">
        <v>172</v>
      </c>
      <c r="E21" s="63" t="s">
        <v>38</v>
      </c>
    </row>
    <row r="22" spans="2:5" x14ac:dyDescent="0.25">
      <c r="B22" s="34">
        <f t="shared" si="0"/>
        <v>14</v>
      </c>
      <c r="C22" s="63" t="s">
        <v>173</v>
      </c>
      <c r="D22" s="66" t="s">
        <v>174</v>
      </c>
      <c r="E22" s="63" t="s">
        <v>38</v>
      </c>
    </row>
    <row r="23" spans="2:5" x14ac:dyDescent="0.25">
      <c r="B23" s="34">
        <f t="shared" si="0"/>
        <v>15</v>
      </c>
      <c r="C23" s="66" t="s">
        <v>175</v>
      </c>
      <c r="D23" s="66" t="s">
        <v>176</v>
      </c>
      <c r="E23" s="66" t="s">
        <v>5</v>
      </c>
    </row>
    <row r="24" spans="2:5" x14ac:dyDescent="0.25">
      <c r="B24" s="34">
        <f t="shared" si="0"/>
        <v>16</v>
      </c>
      <c r="C24" s="63" t="s">
        <v>31</v>
      </c>
      <c r="D24" s="63" t="s">
        <v>32</v>
      </c>
      <c r="E24" s="63" t="s">
        <v>33</v>
      </c>
    </row>
    <row r="25" spans="2:5" x14ac:dyDescent="0.25">
      <c r="B25" s="34">
        <f t="shared" si="0"/>
        <v>17</v>
      </c>
      <c r="C25" s="63" t="s">
        <v>177</v>
      </c>
      <c r="D25" s="63" t="s">
        <v>178</v>
      </c>
      <c r="E25" s="63" t="s">
        <v>38</v>
      </c>
    </row>
    <row r="26" spans="2:5" x14ac:dyDescent="0.25">
      <c r="B26" s="34">
        <f t="shared" si="0"/>
        <v>18</v>
      </c>
      <c r="C26" s="63" t="s">
        <v>179</v>
      </c>
      <c r="D26" s="63" t="s">
        <v>222</v>
      </c>
      <c r="E26" s="63" t="s">
        <v>69</v>
      </c>
    </row>
    <row r="27" spans="2:5" x14ac:dyDescent="0.25">
      <c r="B27" s="34">
        <f t="shared" si="0"/>
        <v>19</v>
      </c>
      <c r="C27" s="63" t="s">
        <v>180</v>
      </c>
      <c r="D27" s="63" t="s">
        <v>181</v>
      </c>
      <c r="E27" s="63" t="s">
        <v>69</v>
      </c>
    </row>
    <row r="28" spans="2:5" ht="30" x14ac:dyDescent="0.25">
      <c r="B28" s="34">
        <f t="shared" si="0"/>
        <v>20</v>
      </c>
      <c r="C28" s="66" t="s">
        <v>44</v>
      </c>
      <c r="D28" s="72" t="s">
        <v>45</v>
      </c>
      <c r="E28" s="66" t="s">
        <v>43</v>
      </c>
    </row>
    <row r="29" spans="2:5" x14ac:dyDescent="0.25">
      <c r="B29" s="34">
        <f t="shared" si="0"/>
        <v>21</v>
      </c>
      <c r="C29" s="63" t="s">
        <v>51</v>
      </c>
      <c r="D29" s="66" t="s">
        <v>52</v>
      </c>
      <c r="E29" s="63" t="s">
        <v>53</v>
      </c>
    </row>
    <row r="30" spans="2:5" x14ac:dyDescent="0.25">
      <c r="B30" s="34">
        <f t="shared" si="0"/>
        <v>22</v>
      </c>
      <c r="C30" s="66" t="s">
        <v>182</v>
      </c>
      <c r="D30" s="66" t="s">
        <v>183</v>
      </c>
      <c r="E30" s="66" t="s">
        <v>184</v>
      </c>
    </row>
    <row r="31" spans="2:5" x14ac:dyDescent="0.25">
      <c r="B31" s="34">
        <f t="shared" si="0"/>
        <v>23</v>
      </c>
      <c r="C31" s="63" t="s">
        <v>185</v>
      </c>
      <c r="D31" s="63" t="s">
        <v>186</v>
      </c>
      <c r="E31" s="66" t="s">
        <v>187</v>
      </c>
    </row>
    <row r="32" spans="2:5" x14ac:dyDescent="0.25">
      <c r="B32" s="34">
        <f t="shared" si="0"/>
        <v>24</v>
      </c>
      <c r="C32" s="66" t="s">
        <v>188</v>
      </c>
      <c r="D32" s="64" t="s">
        <v>189</v>
      </c>
      <c r="E32" s="66" t="s">
        <v>5</v>
      </c>
    </row>
    <row r="33" spans="2:5" x14ac:dyDescent="0.25">
      <c r="B33" s="34">
        <f t="shared" si="0"/>
        <v>25</v>
      </c>
      <c r="C33" s="63" t="s">
        <v>190</v>
      </c>
      <c r="D33" s="63" t="s">
        <v>191</v>
      </c>
      <c r="E33" s="63" t="s">
        <v>5</v>
      </c>
    </row>
    <row r="34" spans="2:5" x14ac:dyDescent="0.25">
      <c r="B34" s="34">
        <f t="shared" si="0"/>
        <v>26</v>
      </c>
      <c r="C34" s="66" t="s">
        <v>192</v>
      </c>
      <c r="D34" s="66" t="s">
        <v>193</v>
      </c>
      <c r="E34" s="66" t="s">
        <v>184</v>
      </c>
    </row>
    <row r="35" spans="2:5" x14ac:dyDescent="0.25">
      <c r="B35" s="34">
        <f t="shared" si="0"/>
        <v>27</v>
      </c>
      <c r="C35" s="63" t="s">
        <v>194</v>
      </c>
      <c r="D35" s="66" t="s">
        <v>195</v>
      </c>
      <c r="E35" s="63" t="s">
        <v>38</v>
      </c>
    </row>
    <row r="36" spans="2:5" x14ac:dyDescent="0.25">
      <c r="B36" s="34">
        <f t="shared" si="0"/>
        <v>28</v>
      </c>
      <c r="C36" s="63" t="s">
        <v>196</v>
      </c>
      <c r="D36" s="66" t="s">
        <v>197</v>
      </c>
      <c r="E36" s="63" t="s">
        <v>38</v>
      </c>
    </row>
    <row r="37" spans="2:5" x14ac:dyDescent="0.25">
      <c r="B37" s="34">
        <f t="shared" si="0"/>
        <v>29</v>
      </c>
      <c r="C37" s="68" t="s">
        <v>198</v>
      </c>
      <c r="D37" s="65" t="s">
        <v>199</v>
      </c>
      <c r="E37" s="66" t="s">
        <v>184</v>
      </c>
    </row>
    <row r="38" spans="2:5" x14ac:dyDescent="0.25">
      <c r="B38" s="34">
        <f t="shared" si="0"/>
        <v>30</v>
      </c>
      <c r="C38" s="63" t="s">
        <v>200</v>
      </c>
      <c r="D38" s="66" t="s">
        <v>201</v>
      </c>
      <c r="E38" s="63" t="s">
        <v>69</v>
      </c>
    </row>
    <row r="39" spans="2:5" x14ac:dyDescent="0.25">
      <c r="B39" s="34">
        <f t="shared" si="0"/>
        <v>31</v>
      </c>
      <c r="C39" s="63" t="s">
        <v>202</v>
      </c>
      <c r="D39" s="66" t="s">
        <v>203</v>
      </c>
      <c r="E39" s="63" t="s">
        <v>69</v>
      </c>
    </row>
    <row r="40" spans="2:5" x14ac:dyDescent="0.25">
      <c r="B40" s="34">
        <f t="shared" si="0"/>
        <v>32</v>
      </c>
      <c r="C40" s="66" t="s">
        <v>204</v>
      </c>
      <c r="D40" s="67" t="s">
        <v>205</v>
      </c>
      <c r="E40" s="66" t="s">
        <v>69</v>
      </c>
    </row>
    <row r="41" spans="2:5" x14ac:dyDescent="0.25">
      <c r="B41" s="34">
        <f t="shared" si="0"/>
        <v>33</v>
      </c>
      <c r="C41" s="63" t="s">
        <v>206</v>
      </c>
      <c r="D41" s="66" t="s">
        <v>207</v>
      </c>
      <c r="E41" s="63" t="s">
        <v>38</v>
      </c>
    </row>
    <row r="42" spans="2:5" ht="30" x14ac:dyDescent="0.25">
      <c r="B42" s="34">
        <f t="shared" si="0"/>
        <v>34</v>
      </c>
      <c r="C42" s="63" t="s">
        <v>208</v>
      </c>
      <c r="D42" s="71" t="s">
        <v>209</v>
      </c>
      <c r="E42" s="63" t="s">
        <v>17</v>
      </c>
    </row>
    <row r="43" spans="2:5" x14ac:dyDescent="0.25">
      <c r="B43" s="34">
        <f t="shared" si="0"/>
        <v>35</v>
      </c>
      <c r="C43" s="68" t="s">
        <v>210</v>
      </c>
      <c r="D43" s="69" t="s">
        <v>211</v>
      </c>
      <c r="E43" s="63" t="s">
        <v>17</v>
      </c>
    </row>
    <row r="44" spans="2:5" x14ac:dyDescent="0.25">
      <c r="B44" s="34">
        <f t="shared" si="0"/>
        <v>36</v>
      </c>
      <c r="C44" s="68" t="s">
        <v>89</v>
      </c>
      <c r="D44" s="69" t="s">
        <v>212</v>
      </c>
      <c r="E44" s="70" t="s">
        <v>69</v>
      </c>
    </row>
    <row r="45" spans="2:5" x14ac:dyDescent="0.25">
      <c r="B45" s="34">
        <f t="shared" si="0"/>
        <v>37</v>
      </c>
      <c r="C45" s="63" t="s">
        <v>213</v>
      </c>
      <c r="D45" s="67" t="s">
        <v>214</v>
      </c>
      <c r="E45" s="63" t="s">
        <v>17</v>
      </c>
    </row>
    <row r="46" spans="2:5" ht="30" x14ac:dyDescent="0.25">
      <c r="B46" s="34">
        <f t="shared" si="0"/>
        <v>38</v>
      </c>
      <c r="C46" s="63" t="s">
        <v>91</v>
      </c>
      <c r="D46" s="71" t="s">
        <v>215</v>
      </c>
      <c r="E46" s="63" t="s">
        <v>17</v>
      </c>
    </row>
    <row r="47" spans="2:5" ht="18.75" customHeight="1" x14ac:dyDescent="0.25">
      <c r="B47" s="34">
        <f t="shared" si="0"/>
        <v>39</v>
      </c>
      <c r="C47" s="63" t="s">
        <v>93</v>
      </c>
      <c r="D47" s="67" t="s">
        <v>80</v>
      </c>
      <c r="E47" s="63" t="s">
        <v>17</v>
      </c>
    </row>
    <row r="48" spans="2:5" ht="16.5" customHeight="1" x14ac:dyDescent="0.25">
      <c r="B48" s="34">
        <f t="shared" si="0"/>
        <v>40</v>
      </c>
      <c r="C48" s="63" t="s">
        <v>216</v>
      </c>
      <c r="D48" s="71" t="s">
        <v>217</v>
      </c>
      <c r="E48" s="63" t="s">
        <v>218</v>
      </c>
    </row>
    <row r="49" spans="2:5" ht="16.5" customHeight="1" x14ac:dyDescent="0.25">
      <c r="B49" s="34">
        <f t="shared" si="0"/>
        <v>41</v>
      </c>
      <c r="C49" s="63" t="s">
        <v>219</v>
      </c>
      <c r="D49" s="71" t="s">
        <v>220</v>
      </c>
      <c r="E49" s="63" t="s">
        <v>88</v>
      </c>
    </row>
    <row r="52" spans="2:5" x14ac:dyDescent="0.25">
      <c r="C52" t="s">
        <v>221</v>
      </c>
    </row>
  </sheetData>
  <mergeCells count="1">
    <mergeCell ref="B6:D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34086-FE31-45B0-A5CA-7CAD0AF80DED}">
  <dimension ref="B5:E40"/>
  <sheetViews>
    <sheetView topLeftCell="A40" workbookViewId="0">
      <selection activeCell="C40" sqref="C40"/>
    </sheetView>
  </sheetViews>
  <sheetFormatPr baseColWidth="10" defaultRowHeight="15" x14ac:dyDescent="0.25"/>
  <cols>
    <col min="1" max="1" width="7.7109375" customWidth="1"/>
    <col min="2" max="2" width="6.140625" customWidth="1"/>
    <col min="3" max="3" width="10.7109375" customWidth="1"/>
    <col min="4" max="4" width="27.5703125" customWidth="1"/>
    <col min="5" max="5" width="15.5703125" customWidth="1"/>
  </cols>
  <sheetData>
    <row r="5" spans="2:5" x14ac:dyDescent="0.25">
      <c r="B5" s="1" t="s">
        <v>0</v>
      </c>
      <c r="C5" s="2"/>
      <c r="D5" s="2"/>
    </row>
    <row r="6" spans="2:5" x14ac:dyDescent="0.25">
      <c r="B6" s="85" t="s">
        <v>159</v>
      </c>
      <c r="C6" s="85"/>
      <c r="D6" s="85"/>
    </row>
    <row r="7" spans="2:5" ht="15.75" thickBot="1" x14ac:dyDescent="0.3">
      <c r="B7" s="7" t="s">
        <v>7</v>
      </c>
      <c r="C7" s="32"/>
      <c r="D7" s="8"/>
    </row>
    <row r="8" spans="2:5" ht="24" x14ac:dyDescent="0.25">
      <c r="B8" s="4" t="s">
        <v>1</v>
      </c>
      <c r="C8" s="5" t="s">
        <v>2</v>
      </c>
      <c r="D8" s="6" t="s">
        <v>3</v>
      </c>
      <c r="E8" s="4" t="s">
        <v>4</v>
      </c>
    </row>
    <row r="9" spans="2:5" ht="26.25" thickBot="1" x14ac:dyDescent="0.3">
      <c r="B9" s="39">
        <v>1</v>
      </c>
      <c r="C9" s="45" t="s">
        <v>131</v>
      </c>
      <c r="D9" s="44" t="s">
        <v>99</v>
      </c>
      <c r="E9" s="47" t="s">
        <v>17</v>
      </c>
    </row>
    <row r="10" spans="2:5" ht="15.75" thickBot="1" x14ac:dyDescent="0.3">
      <c r="B10" s="34">
        <f>B9+1</f>
        <v>2</v>
      </c>
      <c r="C10" s="55" t="s">
        <v>132</v>
      </c>
      <c r="D10" s="45" t="s">
        <v>100</v>
      </c>
      <c r="E10" s="47" t="s">
        <v>38</v>
      </c>
    </row>
    <row r="11" spans="2:5" ht="15.75" thickBot="1" x14ac:dyDescent="0.3">
      <c r="B11" s="34">
        <f t="shared" ref="B11:B27" si="0">B10+1</f>
        <v>3</v>
      </c>
      <c r="C11" s="57" t="s">
        <v>133</v>
      </c>
      <c r="D11" s="45" t="s">
        <v>101</v>
      </c>
      <c r="E11" s="47" t="s">
        <v>38</v>
      </c>
    </row>
    <row r="12" spans="2:5" ht="26.25" thickBot="1" x14ac:dyDescent="0.3">
      <c r="B12" s="34">
        <f t="shared" si="0"/>
        <v>4</v>
      </c>
      <c r="C12" s="47" t="s">
        <v>21</v>
      </c>
      <c r="D12" s="44" t="s">
        <v>22</v>
      </c>
      <c r="E12" s="47" t="s">
        <v>17</v>
      </c>
    </row>
    <row r="13" spans="2:5" ht="15.75" thickBot="1" x14ac:dyDescent="0.3">
      <c r="B13" s="34">
        <f t="shared" si="0"/>
        <v>5</v>
      </c>
      <c r="C13" s="56" t="s">
        <v>134</v>
      </c>
      <c r="D13" s="44" t="s">
        <v>102</v>
      </c>
      <c r="E13" s="47" t="s">
        <v>5</v>
      </c>
    </row>
    <row r="14" spans="2:5" ht="26.25" thickBot="1" x14ac:dyDescent="0.3">
      <c r="B14" s="34">
        <f t="shared" si="0"/>
        <v>6</v>
      </c>
      <c r="C14" s="45" t="s">
        <v>135</v>
      </c>
      <c r="D14" s="44" t="s">
        <v>103</v>
      </c>
      <c r="E14" s="47" t="s">
        <v>126</v>
      </c>
    </row>
    <row r="15" spans="2:5" ht="15.75" thickBot="1" x14ac:dyDescent="0.3">
      <c r="B15" s="34">
        <f t="shared" si="0"/>
        <v>7</v>
      </c>
      <c r="C15" s="45" t="s">
        <v>136</v>
      </c>
      <c r="D15" s="45" t="s">
        <v>104</v>
      </c>
      <c r="E15" s="47" t="s">
        <v>38</v>
      </c>
    </row>
    <row r="16" spans="2:5" ht="26.25" thickBot="1" x14ac:dyDescent="0.3">
      <c r="B16" s="34">
        <f t="shared" si="0"/>
        <v>8</v>
      </c>
      <c r="C16" s="45" t="s">
        <v>25</v>
      </c>
      <c r="D16" s="44" t="s">
        <v>105</v>
      </c>
      <c r="E16" s="47" t="s">
        <v>5</v>
      </c>
    </row>
    <row r="17" spans="2:5" ht="26.25" thickBot="1" x14ac:dyDescent="0.3">
      <c r="B17" s="34">
        <f t="shared" si="0"/>
        <v>9</v>
      </c>
      <c r="C17" s="35"/>
      <c r="D17" s="44" t="s">
        <v>106</v>
      </c>
      <c r="E17" s="47" t="s">
        <v>5</v>
      </c>
    </row>
    <row r="18" spans="2:5" ht="26.25" thickBot="1" x14ac:dyDescent="0.3">
      <c r="B18" s="34">
        <f t="shared" si="0"/>
        <v>10</v>
      </c>
      <c r="C18" s="45" t="s">
        <v>137</v>
      </c>
      <c r="D18" s="44" t="s">
        <v>107</v>
      </c>
      <c r="E18" s="47" t="s">
        <v>127</v>
      </c>
    </row>
    <row r="19" spans="2:5" ht="26.25" thickBot="1" x14ac:dyDescent="0.3">
      <c r="B19" s="34">
        <f t="shared" si="0"/>
        <v>11</v>
      </c>
      <c r="C19" s="45" t="s">
        <v>41</v>
      </c>
      <c r="D19" s="46" t="s">
        <v>42</v>
      </c>
      <c r="E19" s="47" t="s">
        <v>43</v>
      </c>
    </row>
    <row r="20" spans="2:5" ht="15.75" thickBot="1" x14ac:dyDescent="0.3">
      <c r="B20" s="34">
        <f t="shared" si="0"/>
        <v>12</v>
      </c>
      <c r="C20" s="45" t="s">
        <v>138</v>
      </c>
      <c r="D20" s="45" t="s">
        <v>108</v>
      </c>
      <c r="E20" s="47" t="s">
        <v>38</v>
      </c>
    </row>
    <row r="21" spans="2:5" ht="15.75" thickBot="1" x14ac:dyDescent="0.3">
      <c r="B21" s="34">
        <f t="shared" si="0"/>
        <v>13</v>
      </c>
      <c r="C21" s="48" t="s">
        <v>139</v>
      </c>
      <c r="D21" s="45" t="s">
        <v>109</v>
      </c>
      <c r="E21" s="47" t="s">
        <v>38</v>
      </c>
    </row>
    <row r="22" spans="2:5" ht="15.75" thickBot="1" x14ac:dyDescent="0.3">
      <c r="B22" s="34">
        <f t="shared" si="0"/>
        <v>14</v>
      </c>
      <c r="C22" s="45" t="s">
        <v>140</v>
      </c>
      <c r="D22" s="45" t="s">
        <v>110</v>
      </c>
      <c r="E22" s="47" t="s">
        <v>17</v>
      </c>
    </row>
    <row r="23" spans="2:5" ht="15.75" thickBot="1" x14ac:dyDescent="0.3">
      <c r="B23" s="34">
        <f t="shared" si="0"/>
        <v>15</v>
      </c>
      <c r="C23" s="45" t="s">
        <v>141</v>
      </c>
      <c r="D23" s="45" t="s">
        <v>111</v>
      </c>
      <c r="E23" s="47" t="s">
        <v>128</v>
      </c>
    </row>
    <row r="24" spans="2:5" ht="15.75" thickBot="1" x14ac:dyDescent="0.3">
      <c r="B24" s="34">
        <f t="shared" si="0"/>
        <v>16</v>
      </c>
      <c r="C24" s="58" t="s">
        <v>155</v>
      </c>
      <c r="D24" s="45" t="s">
        <v>112</v>
      </c>
      <c r="E24" s="47" t="s">
        <v>17</v>
      </c>
    </row>
    <row r="25" spans="2:5" ht="15.75" thickBot="1" x14ac:dyDescent="0.3">
      <c r="B25" s="34">
        <f t="shared" si="0"/>
        <v>17</v>
      </c>
      <c r="C25" s="48" t="s">
        <v>156</v>
      </c>
      <c r="D25" s="45" t="s">
        <v>113</v>
      </c>
      <c r="E25" s="47" t="s">
        <v>129</v>
      </c>
    </row>
    <row r="26" spans="2:5" ht="15.75" thickBot="1" x14ac:dyDescent="0.3">
      <c r="B26" s="34">
        <f t="shared" si="0"/>
        <v>18</v>
      </c>
      <c r="C26" s="45" t="s">
        <v>142</v>
      </c>
      <c r="D26" s="45" t="s">
        <v>114</v>
      </c>
      <c r="E26" s="47" t="s">
        <v>43</v>
      </c>
    </row>
    <row r="27" spans="2:5" ht="15.75" thickBot="1" x14ac:dyDescent="0.3">
      <c r="B27" s="34">
        <f t="shared" si="0"/>
        <v>19</v>
      </c>
      <c r="C27" s="45" t="s">
        <v>143</v>
      </c>
      <c r="D27" s="45" t="s">
        <v>115</v>
      </c>
      <c r="E27" s="47" t="s">
        <v>5</v>
      </c>
    </row>
    <row r="28" spans="2:5" ht="26.25" thickBot="1" x14ac:dyDescent="0.3">
      <c r="B28" s="34">
        <v>20</v>
      </c>
      <c r="C28" s="45" t="s">
        <v>144</v>
      </c>
      <c r="D28" s="44" t="s">
        <v>116</v>
      </c>
      <c r="E28" s="47" t="s">
        <v>38</v>
      </c>
    </row>
    <row r="29" spans="2:5" ht="15.75" thickBot="1" x14ac:dyDescent="0.3">
      <c r="B29" s="34">
        <v>21</v>
      </c>
      <c r="C29" s="45" t="s">
        <v>145</v>
      </c>
      <c r="D29" s="45" t="s">
        <v>117</v>
      </c>
      <c r="E29" s="47" t="s">
        <v>5</v>
      </c>
    </row>
    <row r="30" spans="2:5" ht="15.75" thickBot="1" x14ac:dyDescent="0.3">
      <c r="B30" s="38">
        <f>B29+1</f>
        <v>22</v>
      </c>
      <c r="C30" s="45" t="s">
        <v>146</v>
      </c>
      <c r="D30" s="45" t="s">
        <v>118</v>
      </c>
      <c r="E30" s="47" t="s">
        <v>38</v>
      </c>
    </row>
    <row r="31" spans="2:5" ht="15.75" thickBot="1" x14ac:dyDescent="0.3">
      <c r="B31" s="38">
        <f t="shared" ref="B31:B38" si="1">B30+1</f>
        <v>23</v>
      </c>
      <c r="C31" s="45" t="s">
        <v>147</v>
      </c>
      <c r="D31" s="45" t="s">
        <v>119</v>
      </c>
      <c r="E31" s="47" t="s">
        <v>38</v>
      </c>
    </row>
    <row r="32" spans="2:5" ht="15.75" thickBot="1" x14ac:dyDescent="0.3">
      <c r="B32" s="38">
        <f t="shared" si="1"/>
        <v>24</v>
      </c>
      <c r="C32" s="45" t="s">
        <v>148</v>
      </c>
      <c r="D32" s="45" t="s">
        <v>120</v>
      </c>
      <c r="E32" s="47" t="s">
        <v>126</v>
      </c>
    </row>
    <row r="33" spans="2:5" ht="26.25" thickBot="1" x14ac:dyDescent="0.3">
      <c r="B33" s="38">
        <f t="shared" si="1"/>
        <v>25</v>
      </c>
      <c r="C33" s="45" t="s">
        <v>92</v>
      </c>
      <c r="D33" s="44" t="s">
        <v>79</v>
      </c>
      <c r="E33" s="47" t="s">
        <v>17</v>
      </c>
    </row>
    <row r="34" spans="2:5" ht="15.75" thickBot="1" x14ac:dyDescent="0.3">
      <c r="B34" s="38">
        <f t="shared" si="1"/>
        <v>26</v>
      </c>
      <c r="C34" s="45" t="s">
        <v>149</v>
      </c>
      <c r="D34" s="45" t="s">
        <v>121</v>
      </c>
      <c r="E34" s="47" t="s">
        <v>82</v>
      </c>
    </row>
    <row r="35" spans="2:5" ht="15.75" thickBot="1" x14ac:dyDescent="0.3">
      <c r="B35" s="38">
        <f t="shared" si="1"/>
        <v>27</v>
      </c>
      <c r="C35" s="45" t="s">
        <v>151</v>
      </c>
      <c r="D35" s="45" t="s">
        <v>122</v>
      </c>
      <c r="E35" s="47" t="s">
        <v>82</v>
      </c>
    </row>
    <row r="36" spans="2:5" ht="15.75" thickBot="1" x14ac:dyDescent="0.3">
      <c r="B36" s="38">
        <f t="shared" si="1"/>
        <v>28</v>
      </c>
      <c r="C36" s="45" t="s">
        <v>150</v>
      </c>
      <c r="D36" s="45" t="s">
        <v>123</v>
      </c>
      <c r="E36" s="47" t="s">
        <v>82</v>
      </c>
    </row>
    <row r="37" spans="2:5" ht="26.25" thickBot="1" x14ac:dyDescent="0.3">
      <c r="B37" s="38">
        <f t="shared" si="1"/>
        <v>29</v>
      </c>
      <c r="C37" s="45" t="s">
        <v>152</v>
      </c>
      <c r="D37" s="44" t="s">
        <v>124</v>
      </c>
      <c r="E37" s="47" t="s">
        <v>82</v>
      </c>
    </row>
    <row r="38" spans="2:5" ht="15.75" thickBot="1" x14ac:dyDescent="0.3">
      <c r="B38" s="38">
        <f t="shared" si="1"/>
        <v>30</v>
      </c>
      <c r="C38" s="45" t="s">
        <v>153</v>
      </c>
      <c r="D38" s="45" t="s">
        <v>125</v>
      </c>
      <c r="E38" s="47" t="s">
        <v>82</v>
      </c>
    </row>
    <row r="39" spans="2:5" ht="1.5" customHeight="1" x14ac:dyDescent="0.25">
      <c r="B39" s="30"/>
      <c r="C39" s="31"/>
      <c r="D39" s="31"/>
      <c r="E39" s="31"/>
    </row>
    <row r="40" spans="2:5" ht="16.5" customHeight="1" x14ac:dyDescent="0.25">
      <c r="C40" t="s">
        <v>154</v>
      </c>
    </row>
  </sheetData>
  <mergeCells count="1">
    <mergeCell ref="B6:D6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8B87E-4DEB-4DF0-B304-F176018E913F}">
  <dimension ref="A1:F38"/>
  <sheetViews>
    <sheetView workbookViewId="0">
      <selection activeCell="J14" sqref="J14"/>
    </sheetView>
  </sheetViews>
  <sheetFormatPr baseColWidth="10" defaultRowHeight="15" x14ac:dyDescent="0.25"/>
  <cols>
    <col min="1" max="1" width="5.42578125" customWidth="1"/>
    <col min="2" max="2" width="10.85546875" customWidth="1"/>
    <col min="3" max="3" width="26.28515625" customWidth="1"/>
    <col min="5" max="5" width="8.7109375" customWidth="1"/>
  </cols>
  <sheetData>
    <row r="1" spans="1:6" x14ac:dyDescent="0.25">
      <c r="A1" t="s">
        <v>157</v>
      </c>
    </row>
    <row r="6" spans="1:6" x14ac:dyDescent="0.25">
      <c r="A6" s="2" t="s">
        <v>72</v>
      </c>
      <c r="B6" s="2"/>
      <c r="C6" s="2"/>
    </row>
    <row r="7" spans="1:6" x14ac:dyDescent="0.25">
      <c r="A7" s="29" t="s">
        <v>74</v>
      </c>
      <c r="B7" s="29"/>
      <c r="C7" s="29"/>
    </row>
    <row r="8" spans="1:6" ht="15.75" thickBot="1" x14ac:dyDescent="0.3">
      <c r="A8" s="29" t="s">
        <v>75</v>
      </c>
      <c r="B8" s="29"/>
      <c r="C8" s="29"/>
    </row>
    <row r="9" spans="1:6" ht="24" x14ac:dyDescent="0.25">
      <c r="A9" s="60" t="s">
        <v>1</v>
      </c>
      <c r="B9" s="62" t="s">
        <v>2</v>
      </c>
      <c r="C9" s="62" t="s">
        <v>3</v>
      </c>
      <c r="D9" s="62" t="s">
        <v>9</v>
      </c>
      <c r="E9" s="62" t="s">
        <v>73</v>
      </c>
      <c r="F9" s="62" t="s">
        <v>130</v>
      </c>
    </row>
    <row r="10" spans="1:6" ht="26.25" thickBot="1" x14ac:dyDescent="0.3">
      <c r="A10" s="39">
        <v>1</v>
      </c>
      <c r="B10" s="45" t="s">
        <v>131</v>
      </c>
      <c r="C10" s="44" t="s">
        <v>99</v>
      </c>
      <c r="D10" s="61" t="s">
        <v>17</v>
      </c>
      <c r="E10" s="49">
        <v>2</v>
      </c>
      <c r="F10" s="49">
        <v>0</v>
      </c>
    </row>
    <row r="11" spans="1:6" ht="15.75" thickBot="1" x14ac:dyDescent="0.3">
      <c r="A11" s="34">
        <f>A10+1</f>
        <v>2</v>
      </c>
      <c r="B11" s="55" t="s">
        <v>132</v>
      </c>
      <c r="C11" s="45" t="s">
        <v>100</v>
      </c>
      <c r="D11" s="47" t="s">
        <v>38</v>
      </c>
      <c r="E11" s="53">
        <v>832</v>
      </c>
      <c r="F11" s="53">
        <v>1121</v>
      </c>
    </row>
    <row r="12" spans="1:6" ht="19.5" customHeight="1" thickBot="1" x14ac:dyDescent="0.3">
      <c r="A12" s="34">
        <f>A11+1</f>
        <v>3</v>
      </c>
      <c r="B12" s="57" t="s">
        <v>133</v>
      </c>
      <c r="C12" s="45" t="s">
        <v>101</v>
      </c>
      <c r="D12" s="47" t="s">
        <v>38</v>
      </c>
      <c r="E12" s="50">
        <v>70</v>
      </c>
      <c r="F12" s="51">
        <v>120</v>
      </c>
    </row>
    <row r="13" spans="1:6" ht="26.25" thickBot="1" x14ac:dyDescent="0.3">
      <c r="A13" s="34">
        <f t="shared" ref="A13:A25" si="0">A12+1</f>
        <v>4</v>
      </c>
      <c r="B13" s="47" t="s">
        <v>21</v>
      </c>
      <c r="C13" s="44" t="s">
        <v>22</v>
      </c>
      <c r="D13" s="47" t="s">
        <v>17</v>
      </c>
      <c r="E13" s="49">
        <v>1</v>
      </c>
      <c r="F13" s="49">
        <v>0</v>
      </c>
    </row>
    <row r="14" spans="1:6" ht="15.75" thickBot="1" x14ac:dyDescent="0.3">
      <c r="A14" s="34">
        <f t="shared" si="0"/>
        <v>5</v>
      </c>
      <c r="B14" s="56" t="s">
        <v>134</v>
      </c>
      <c r="C14" s="44" t="s">
        <v>102</v>
      </c>
      <c r="D14" s="47" t="s">
        <v>5</v>
      </c>
      <c r="E14" s="50">
        <v>45</v>
      </c>
      <c r="F14" s="51">
        <v>60</v>
      </c>
    </row>
    <row r="15" spans="1:6" ht="26.25" thickBot="1" x14ac:dyDescent="0.3">
      <c r="A15" s="34">
        <f t="shared" si="0"/>
        <v>6</v>
      </c>
      <c r="B15" s="48" t="s">
        <v>158</v>
      </c>
      <c r="C15" s="44" t="s">
        <v>106</v>
      </c>
      <c r="D15" s="47" t="s">
        <v>5</v>
      </c>
      <c r="E15" s="50">
        <v>4</v>
      </c>
      <c r="F15" s="51">
        <v>6</v>
      </c>
    </row>
    <row r="16" spans="1:6" ht="24.75" customHeight="1" thickBot="1" x14ac:dyDescent="0.3">
      <c r="A16" s="34">
        <f t="shared" si="0"/>
        <v>7</v>
      </c>
      <c r="B16" s="45" t="s">
        <v>137</v>
      </c>
      <c r="C16" s="44" t="s">
        <v>107</v>
      </c>
      <c r="D16" s="47" t="s">
        <v>127</v>
      </c>
      <c r="E16" s="49">
        <v>12</v>
      </c>
      <c r="F16" s="49">
        <v>19</v>
      </c>
    </row>
    <row r="17" spans="1:6" ht="26.25" thickBot="1" x14ac:dyDescent="0.3">
      <c r="A17" s="34">
        <f t="shared" si="0"/>
        <v>8</v>
      </c>
      <c r="B17" s="45" t="s">
        <v>41</v>
      </c>
      <c r="C17" s="46" t="s">
        <v>42</v>
      </c>
      <c r="D17" s="47" t="s">
        <v>43</v>
      </c>
      <c r="E17" s="49">
        <v>1</v>
      </c>
      <c r="F17" s="49">
        <v>0</v>
      </c>
    </row>
    <row r="18" spans="1:6" ht="16.5" customHeight="1" thickBot="1" x14ac:dyDescent="0.3">
      <c r="A18" s="34">
        <f t="shared" si="0"/>
        <v>9</v>
      </c>
      <c r="B18" s="45" t="s">
        <v>138</v>
      </c>
      <c r="C18" s="45" t="s">
        <v>108</v>
      </c>
      <c r="D18" s="47" t="s">
        <v>38</v>
      </c>
      <c r="E18" s="49">
        <v>295</v>
      </c>
      <c r="F18" s="49">
        <v>399</v>
      </c>
    </row>
    <row r="19" spans="1:6" ht="15.75" customHeight="1" thickBot="1" x14ac:dyDescent="0.3">
      <c r="A19" s="34">
        <f t="shared" si="0"/>
        <v>10</v>
      </c>
      <c r="B19" s="48" t="s">
        <v>139</v>
      </c>
      <c r="C19" s="45" t="s">
        <v>109</v>
      </c>
      <c r="D19" s="47" t="s">
        <v>38</v>
      </c>
      <c r="E19" s="52">
        <v>75</v>
      </c>
      <c r="F19" s="53">
        <v>20</v>
      </c>
    </row>
    <row r="20" spans="1:6" ht="15.75" thickBot="1" x14ac:dyDescent="0.3">
      <c r="A20" s="34">
        <f t="shared" si="0"/>
        <v>11</v>
      </c>
      <c r="B20" s="45" t="s">
        <v>140</v>
      </c>
      <c r="C20" s="45" t="s">
        <v>110</v>
      </c>
      <c r="D20" s="47" t="s">
        <v>17</v>
      </c>
      <c r="E20" s="54">
        <v>1</v>
      </c>
      <c r="F20" s="54">
        <v>1</v>
      </c>
    </row>
    <row r="21" spans="1:6" ht="15.75" thickBot="1" x14ac:dyDescent="0.3">
      <c r="A21" s="34">
        <f t="shared" si="0"/>
        <v>12</v>
      </c>
      <c r="B21" s="45" t="s">
        <v>141</v>
      </c>
      <c r="C21" s="45" t="s">
        <v>111</v>
      </c>
      <c r="D21" s="47" t="s">
        <v>128</v>
      </c>
      <c r="E21" s="52">
        <v>5</v>
      </c>
      <c r="F21" s="53">
        <v>9</v>
      </c>
    </row>
    <row r="22" spans="1:6" ht="15.75" thickBot="1" x14ac:dyDescent="0.3">
      <c r="A22" s="34">
        <f t="shared" si="0"/>
        <v>13</v>
      </c>
      <c r="B22" s="58" t="s">
        <v>155</v>
      </c>
      <c r="C22" s="45" t="s">
        <v>112</v>
      </c>
      <c r="D22" s="47" t="s">
        <v>17</v>
      </c>
      <c r="E22" s="50">
        <v>1</v>
      </c>
      <c r="F22" s="51">
        <v>1</v>
      </c>
    </row>
    <row r="23" spans="1:6" ht="15.75" thickBot="1" x14ac:dyDescent="0.3">
      <c r="A23" s="34">
        <f t="shared" si="0"/>
        <v>14</v>
      </c>
      <c r="B23" s="48" t="s">
        <v>156</v>
      </c>
      <c r="C23" s="45" t="s">
        <v>113</v>
      </c>
      <c r="D23" s="47" t="s">
        <v>129</v>
      </c>
      <c r="E23" s="50">
        <v>3</v>
      </c>
      <c r="F23" s="51">
        <v>6</v>
      </c>
    </row>
    <row r="24" spans="1:6" ht="15.75" thickBot="1" x14ac:dyDescent="0.3">
      <c r="A24" s="34">
        <f t="shared" si="0"/>
        <v>15</v>
      </c>
      <c r="B24" s="45" t="s">
        <v>142</v>
      </c>
      <c r="C24" s="45" t="s">
        <v>114</v>
      </c>
      <c r="D24" s="47" t="s">
        <v>43</v>
      </c>
      <c r="E24" s="54">
        <v>40</v>
      </c>
      <c r="F24" s="54">
        <v>55</v>
      </c>
    </row>
    <row r="25" spans="1:6" ht="15.75" thickBot="1" x14ac:dyDescent="0.3">
      <c r="A25" s="34">
        <f t="shared" si="0"/>
        <v>16</v>
      </c>
      <c r="B25" s="45" t="s">
        <v>143</v>
      </c>
      <c r="C25" s="45" t="s">
        <v>115</v>
      </c>
      <c r="D25" s="47" t="s">
        <v>5</v>
      </c>
      <c r="E25" s="49">
        <v>54</v>
      </c>
      <c r="F25" s="49">
        <v>45</v>
      </c>
    </row>
    <row r="26" spans="1:6" ht="15.75" thickBot="1" x14ac:dyDescent="0.3">
      <c r="A26" s="34">
        <v>20</v>
      </c>
      <c r="B26" s="45" t="s">
        <v>144</v>
      </c>
      <c r="C26" s="45" t="s">
        <v>116</v>
      </c>
      <c r="D26" s="47" t="s">
        <v>38</v>
      </c>
      <c r="E26" s="49">
        <v>50</v>
      </c>
      <c r="F26" s="49">
        <v>85</v>
      </c>
    </row>
    <row r="27" spans="1:6" ht="15.75" thickBot="1" x14ac:dyDescent="0.3">
      <c r="A27" s="34">
        <v>21</v>
      </c>
      <c r="B27" s="45" t="s">
        <v>145</v>
      </c>
      <c r="C27" s="45" t="s">
        <v>117</v>
      </c>
      <c r="D27" s="47" t="s">
        <v>5</v>
      </c>
      <c r="E27" s="49">
        <v>7</v>
      </c>
      <c r="F27" s="49">
        <v>6</v>
      </c>
    </row>
    <row r="28" spans="1:6" ht="15.75" thickBot="1" x14ac:dyDescent="0.3">
      <c r="A28" s="38">
        <f>A27+1</f>
        <v>22</v>
      </c>
      <c r="B28" s="45" t="s">
        <v>146</v>
      </c>
      <c r="C28" s="45" t="s">
        <v>118</v>
      </c>
      <c r="D28" s="47" t="s">
        <v>38</v>
      </c>
      <c r="E28" s="49">
        <v>52</v>
      </c>
      <c r="F28" s="49">
        <v>69</v>
      </c>
    </row>
    <row r="29" spans="1:6" ht="15.75" thickBot="1" x14ac:dyDescent="0.3">
      <c r="A29" s="38">
        <f t="shared" ref="A29:A36" si="1">A28+1</f>
        <v>23</v>
      </c>
      <c r="B29" s="45" t="s">
        <v>147</v>
      </c>
      <c r="C29" s="45" t="s">
        <v>119</v>
      </c>
      <c r="D29" s="47" t="s">
        <v>38</v>
      </c>
      <c r="E29" s="49">
        <v>120</v>
      </c>
      <c r="F29" s="49">
        <v>175</v>
      </c>
    </row>
    <row r="30" spans="1:6" ht="15.75" thickBot="1" x14ac:dyDescent="0.3">
      <c r="A30" s="38">
        <f t="shared" si="1"/>
        <v>24</v>
      </c>
      <c r="B30" s="45" t="s">
        <v>148</v>
      </c>
      <c r="C30" s="45" t="s">
        <v>120</v>
      </c>
      <c r="D30" s="47" t="s">
        <v>126</v>
      </c>
      <c r="E30" s="49">
        <v>12</v>
      </c>
      <c r="F30" s="49">
        <v>11</v>
      </c>
    </row>
    <row r="31" spans="1:6" ht="26.25" thickBot="1" x14ac:dyDescent="0.3">
      <c r="A31" s="38">
        <f t="shared" si="1"/>
        <v>25</v>
      </c>
      <c r="B31" s="45" t="s">
        <v>92</v>
      </c>
      <c r="C31" s="44" t="s">
        <v>79</v>
      </c>
      <c r="D31" s="47" t="s">
        <v>17</v>
      </c>
      <c r="E31" s="49">
        <v>1</v>
      </c>
      <c r="F31" s="49">
        <v>0</v>
      </c>
    </row>
    <row r="32" spans="1:6" ht="15.75" thickBot="1" x14ac:dyDescent="0.3">
      <c r="A32" s="38">
        <f t="shared" si="1"/>
        <v>26</v>
      </c>
      <c r="B32" s="45" t="s">
        <v>149</v>
      </c>
      <c r="C32" s="45" t="s">
        <v>121</v>
      </c>
      <c r="D32" s="47" t="s">
        <v>82</v>
      </c>
      <c r="E32" s="49">
        <v>75</v>
      </c>
      <c r="F32" s="49">
        <v>85</v>
      </c>
    </row>
    <row r="33" spans="1:6" ht="14.25" customHeight="1" thickBot="1" x14ac:dyDescent="0.3">
      <c r="A33" s="38">
        <f t="shared" si="1"/>
        <v>27</v>
      </c>
      <c r="B33" s="45" t="s">
        <v>151</v>
      </c>
      <c r="C33" s="45" t="s">
        <v>122</v>
      </c>
      <c r="D33" s="47" t="s">
        <v>82</v>
      </c>
      <c r="E33" s="50">
        <v>2</v>
      </c>
      <c r="F33" s="51">
        <v>6</v>
      </c>
    </row>
    <row r="34" spans="1:6" ht="15.75" thickBot="1" x14ac:dyDescent="0.3">
      <c r="A34" s="38">
        <f t="shared" si="1"/>
        <v>28</v>
      </c>
      <c r="B34" s="45" t="s">
        <v>150</v>
      </c>
      <c r="C34" s="45" t="s">
        <v>123</v>
      </c>
      <c r="D34" s="47" t="s">
        <v>82</v>
      </c>
      <c r="E34" s="49">
        <v>3</v>
      </c>
      <c r="F34" s="49">
        <v>4</v>
      </c>
    </row>
    <row r="35" spans="1:6" ht="25.5" customHeight="1" thickBot="1" x14ac:dyDescent="0.3">
      <c r="A35" s="38">
        <f t="shared" si="1"/>
        <v>29</v>
      </c>
      <c r="B35" s="45" t="s">
        <v>152</v>
      </c>
      <c r="C35" s="44" t="s">
        <v>124</v>
      </c>
      <c r="D35" s="47" t="s">
        <v>82</v>
      </c>
      <c r="E35" s="49">
        <v>3</v>
      </c>
      <c r="F35" s="49">
        <v>5</v>
      </c>
    </row>
    <row r="36" spans="1:6" ht="15.75" customHeight="1" thickBot="1" x14ac:dyDescent="0.3">
      <c r="A36" s="38">
        <f t="shared" si="1"/>
        <v>30</v>
      </c>
      <c r="B36" s="45" t="s">
        <v>153</v>
      </c>
      <c r="C36" s="45" t="s">
        <v>125</v>
      </c>
      <c r="D36" s="47" t="s">
        <v>82</v>
      </c>
      <c r="E36" s="49">
        <v>2</v>
      </c>
      <c r="F36" s="49">
        <v>5</v>
      </c>
    </row>
    <row r="38" spans="1:6" x14ac:dyDescent="0.25">
      <c r="B38" t="s">
        <v>154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BB252-2217-4098-B4E6-AB0356981410}">
  <dimension ref="B5:E44"/>
  <sheetViews>
    <sheetView workbookViewId="0">
      <selection activeCell="K36" sqref="K36"/>
    </sheetView>
  </sheetViews>
  <sheetFormatPr baseColWidth="10" defaultRowHeight="15" x14ac:dyDescent="0.25"/>
  <cols>
    <col min="1" max="1" width="7.7109375" customWidth="1"/>
    <col min="2" max="2" width="6.140625" customWidth="1"/>
    <col min="3" max="3" width="9.140625" customWidth="1"/>
    <col min="4" max="4" width="27.5703125" customWidth="1"/>
    <col min="5" max="5" width="15.5703125" customWidth="1"/>
  </cols>
  <sheetData>
    <row r="5" spans="2:5" x14ac:dyDescent="0.25">
      <c r="B5" s="1" t="s">
        <v>0</v>
      </c>
      <c r="C5" s="2"/>
      <c r="D5" s="2"/>
    </row>
    <row r="6" spans="2:5" x14ac:dyDescent="0.25">
      <c r="B6" s="85" t="s">
        <v>6</v>
      </c>
      <c r="C6" s="85"/>
      <c r="D6" s="85"/>
    </row>
    <row r="7" spans="2:5" x14ac:dyDescent="0.25">
      <c r="B7" s="7" t="s">
        <v>7</v>
      </c>
      <c r="C7" s="3"/>
      <c r="D7" s="8"/>
    </row>
    <row r="8" spans="2:5" ht="15.75" thickBot="1" x14ac:dyDescent="0.3"/>
    <row r="9" spans="2:5" ht="24" x14ac:dyDescent="0.25">
      <c r="B9" s="4" t="s">
        <v>1</v>
      </c>
      <c r="C9" s="5" t="s">
        <v>2</v>
      </c>
      <c r="D9" s="6" t="s">
        <v>3</v>
      </c>
      <c r="E9" s="4" t="s">
        <v>4</v>
      </c>
    </row>
    <row r="10" spans="2:5" x14ac:dyDescent="0.25">
      <c r="B10" s="39">
        <v>1</v>
      </c>
      <c r="C10" s="35" t="s">
        <v>15</v>
      </c>
      <c r="D10" s="33" t="s">
        <v>16</v>
      </c>
      <c r="E10" s="35" t="s">
        <v>17</v>
      </c>
    </row>
    <row r="11" spans="2:5" x14ac:dyDescent="0.25">
      <c r="B11" s="34">
        <f>B10+1</f>
        <v>2</v>
      </c>
      <c r="C11" s="35" t="s">
        <v>18</v>
      </c>
      <c r="D11" s="35" t="s">
        <v>19</v>
      </c>
      <c r="E11" s="35" t="s">
        <v>20</v>
      </c>
    </row>
    <row r="12" spans="2:5" ht="22.5" x14ac:dyDescent="0.25">
      <c r="B12" s="34">
        <f t="shared" ref="B12:B28" si="0">B11+1</f>
        <v>3</v>
      </c>
      <c r="C12" s="35" t="s">
        <v>21</v>
      </c>
      <c r="D12" s="33" t="s">
        <v>22</v>
      </c>
      <c r="E12" s="35" t="s">
        <v>17</v>
      </c>
    </row>
    <row r="13" spans="2:5" x14ac:dyDescent="0.25">
      <c r="B13" s="34">
        <f t="shared" si="0"/>
        <v>4</v>
      </c>
      <c r="C13" s="35" t="s">
        <v>23</v>
      </c>
      <c r="D13" s="33" t="s">
        <v>24</v>
      </c>
      <c r="E13" s="35" t="s">
        <v>5</v>
      </c>
    </row>
    <row r="14" spans="2:5" x14ac:dyDescent="0.25">
      <c r="B14" s="34">
        <f t="shared" si="0"/>
        <v>5</v>
      </c>
      <c r="C14" s="35" t="s">
        <v>25</v>
      </c>
      <c r="D14" s="33" t="s">
        <v>26</v>
      </c>
      <c r="E14" s="35" t="s">
        <v>5</v>
      </c>
    </row>
    <row r="15" spans="2:5" x14ac:dyDescent="0.25">
      <c r="B15" s="34">
        <f t="shared" si="0"/>
        <v>6</v>
      </c>
      <c r="C15" s="35" t="s">
        <v>27</v>
      </c>
      <c r="D15" s="35" t="s">
        <v>28</v>
      </c>
      <c r="E15" s="35" t="s">
        <v>5</v>
      </c>
    </row>
    <row r="16" spans="2:5" x14ac:dyDescent="0.25">
      <c r="B16" s="34">
        <f t="shared" si="0"/>
        <v>7</v>
      </c>
      <c r="C16" s="35" t="s">
        <v>29</v>
      </c>
      <c r="D16" s="35" t="s">
        <v>30</v>
      </c>
      <c r="E16" s="35" t="s">
        <v>17</v>
      </c>
    </row>
    <row r="17" spans="2:5" x14ac:dyDescent="0.25">
      <c r="B17" s="34">
        <f t="shared" si="0"/>
        <v>8</v>
      </c>
      <c r="C17" s="35" t="s">
        <v>31</v>
      </c>
      <c r="D17" s="33" t="s">
        <v>32</v>
      </c>
      <c r="E17" s="35" t="s">
        <v>33</v>
      </c>
    </row>
    <row r="18" spans="2:5" x14ac:dyDescent="0.25">
      <c r="B18" s="34">
        <f t="shared" si="0"/>
        <v>9</v>
      </c>
      <c r="C18" s="35" t="s">
        <v>34</v>
      </c>
      <c r="D18" s="33" t="s">
        <v>35</v>
      </c>
      <c r="E18" s="35" t="s">
        <v>17</v>
      </c>
    </row>
    <row r="19" spans="2:5" x14ac:dyDescent="0.25">
      <c r="B19" s="34">
        <f t="shared" si="0"/>
        <v>10</v>
      </c>
      <c r="C19" s="35" t="s">
        <v>36</v>
      </c>
      <c r="D19" s="33" t="s">
        <v>37</v>
      </c>
      <c r="E19" s="35" t="s">
        <v>38</v>
      </c>
    </row>
    <row r="20" spans="2:5" x14ac:dyDescent="0.25">
      <c r="B20" s="34">
        <f t="shared" si="0"/>
        <v>11</v>
      </c>
      <c r="C20" s="35" t="s">
        <v>39</v>
      </c>
      <c r="D20" s="35" t="s">
        <v>40</v>
      </c>
      <c r="E20" s="35" t="s">
        <v>38</v>
      </c>
    </row>
    <row r="21" spans="2:5" x14ac:dyDescent="0.25">
      <c r="B21" s="34">
        <f t="shared" si="0"/>
        <v>12</v>
      </c>
      <c r="C21" s="35" t="s">
        <v>41</v>
      </c>
      <c r="D21" s="33" t="s">
        <v>42</v>
      </c>
      <c r="E21" s="35" t="s">
        <v>43</v>
      </c>
    </row>
    <row r="22" spans="2:5" x14ac:dyDescent="0.25">
      <c r="B22" s="34">
        <f t="shared" si="0"/>
        <v>13</v>
      </c>
      <c r="C22" s="35" t="s">
        <v>44</v>
      </c>
      <c r="D22" s="33" t="s">
        <v>45</v>
      </c>
      <c r="E22" s="35" t="s">
        <v>43</v>
      </c>
    </row>
    <row r="23" spans="2:5" x14ac:dyDescent="0.25">
      <c r="B23" s="34">
        <f t="shared" si="0"/>
        <v>14</v>
      </c>
      <c r="C23" s="35" t="s">
        <v>46</v>
      </c>
      <c r="D23" s="33" t="s">
        <v>47</v>
      </c>
      <c r="E23" s="35" t="s">
        <v>43</v>
      </c>
    </row>
    <row r="24" spans="2:5" x14ac:dyDescent="0.25">
      <c r="B24" s="34">
        <f t="shared" si="0"/>
        <v>15</v>
      </c>
      <c r="C24" s="35" t="s">
        <v>48</v>
      </c>
      <c r="D24" s="33" t="s">
        <v>49</v>
      </c>
      <c r="E24" s="35" t="s">
        <v>50</v>
      </c>
    </row>
    <row r="25" spans="2:5" x14ac:dyDescent="0.25">
      <c r="B25" s="34">
        <f t="shared" si="0"/>
        <v>16</v>
      </c>
      <c r="C25" s="35" t="s">
        <v>51</v>
      </c>
      <c r="D25" s="35" t="s">
        <v>52</v>
      </c>
      <c r="E25" s="35" t="s">
        <v>53</v>
      </c>
    </row>
    <row r="26" spans="2:5" x14ac:dyDescent="0.25">
      <c r="B26" s="34">
        <f t="shared" si="0"/>
        <v>17</v>
      </c>
      <c r="C26" s="35" t="s">
        <v>54</v>
      </c>
      <c r="D26" s="35" t="s">
        <v>55</v>
      </c>
      <c r="E26" s="35" t="s">
        <v>20</v>
      </c>
    </row>
    <row r="27" spans="2:5" x14ac:dyDescent="0.25">
      <c r="B27" s="34">
        <f t="shared" si="0"/>
        <v>18</v>
      </c>
      <c r="C27" s="35" t="s">
        <v>56</v>
      </c>
      <c r="D27" s="35" t="s">
        <v>57</v>
      </c>
      <c r="E27" s="35" t="s">
        <v>5</v>
      </c>
    </row>
    <row r="28" spans="2:5" x14ac:dyDescent="0.25">
      <c r="B28" s="34">
        <f t="shared" si="0"/>
        <v>19</v>
      </c>
      <c r="C28" s="35" t="s">
        <v>58</v>
      </c>
      <c r="D28" s="35" t="s">
        <v>59</v>
      </c>
      <c r="E28" s="35" t="s">
        <v>38</v>
      </c>
    </row>
    <row r="29" spans="2:5" x14ac:dyDescent="0.25">
      <c r="B29" s="34">
        <v>20</v>
      </c>
      <c r="C29" s="28" t="s">
        <v>60</v>
      </c>
      <c r="D29" s="28" t="s">
        <v>61</v>
      </c>
      <c r="E29" s="28" t="s">
        <v>38</v>
      </c>
    </row>
    <row r="30" spans="2:5" x14ac:dyDescent="0.25">
      <c r="B30" s="34">
        <v>21</v>
      </c>
      <c r="C30" s="28" t="s">
        <v>63</v>
      </c>
      <c r="D30" s="28" t="s">
        <v>64</v>
      </c>
      <c r="E30" s="28" t="s">
        <v>38</v>
      </c>
    </row>
    <row r="31" spans="2:5" x14ac:dyDescent="0.25">
      <c r="B31" s="38">
        <v>21</v>
      </c>
      <c r="C31" s="37" t="s">
        <v>65</v>
      </c>
      <c r="D31" s="37" t="s">
        <v>66</v>
      </c>
      <c r="E31" s="37" t="s">
        <v>38</v>
      </c>
    </row>
    <row r="32" spans="2:5" x14ac:dyDescent="0.25">
      <c r="B32" s="34">
        <v>21</v>
      </c>
      <c r="C32" s="35" t="s">
        <v>67</v>
      </c>
      <c r="D32" s="35" t="s">
        <v>68</v>
      </c>
      <c r="E32" s="35" t="s">
        <v>69</v>
      </c>
    </row>
    <row r="33" spans="2:5" x14ac:dyDescent="0.25">
      <c r="B33" s="34">
        <v>21</v>
      </c>
      <c r="C33" s="35" t="s">
        <v>89</v>
      </c>
      <c r="D33" s="35" t="s">
        <v>76</v>
      </c>
      <c r="E33" s="35" t="s">
        <v>38</v>
      </c>
    </row>
    <row r="34" spans="2:5" x14ac:dyDescent="0.25">
      <c r="B34" s="34">
        <v>21</v>
      </c>
      <c r="C34" s="35" t="s">
        <v>90</v>
      </c>
      <c r="D34" s="35" t="s">
        <v>77</v>
      </c>
      <c r="E34" s="35" t="s">
        <v>5</v>
      </c>
    </row>
    <row r="35" spans="2:5" x14ac:dyDescent="0.25">
      <c r="B35" s="34">
        <v>21</v>
      </c>
      <c r="C35" s="35" t="s">
        <v>91</v>
      </c>
      <c r="D35" s="35" t="s">
        <v>78</v>
      </c>
      <c r="E35" s="35" t="s">
        <v>17</v>
      </c>
    </row>
    <row r="36" spans="2:5" x14ac:dyDescent="0.25">
      <c r="B36" s="34">
        <v>21</v>
      </c>
      <c r="C36" s="35" t="s">
        <v>92</v>
      </c>
      <c r="D36" s="33" t="s">
        <v>79</v>
      </c>
      <c r="E36" s="35" t="s">
        <v>17</v>
      </c>
    </row>
    <row r="37" spans="2:5" x14ac:dyDescent="0.25">
      <c r="B37" s="34">
        <v>21</v>
      </c>
      <c r="C37" s="35" t="s">
        <v>93</v>
      </c>
      <c r="D37" s="35" t="s">
        <v>80</v>
      </c>
      <c r="E37" s="35" t="s">
        <v>17</v>
      </c>
    </row>
    <row r="38" spans="2:5" x14ac:dyDescent="0.25">
      <c r="B38" s="34">
        <v>21</v>
      </c>
      <c r="C38" s="35" t="s">
        <v>94</v>
      </c>
      <c r="D38" s="33" t="s">
        <v>81</v>
      </c>
      <c r="E38" s="35" t="s">
        <v>82</v>
      </c>
    </row>
    <row r="39" spans="2:5" x14ac:dyDescent="0.25">
      <c r="B39" s="34">
        <v>21</v>
      </c>
      <c r="C39" s="35" t="s">
        <v>95</v>
      </c>
      <c r="D39" s="33" t="s">
        <v>83</v>
      </c>
      <c r="E39" s="35" t="s">
        <v>82</v>
      </c>
    </row>
    <row r="40" spans="2:5" x14ac:dyDescent="0.25">
      <c r="B40" s="34">
        <v>21</v>
      </c>
      <c r="C40" s="35" t="s">
        <v>96</v>
      </c>
      <c r="D40" s="33" t="s">
        <v>84</v>
      </c>
      <c r="E40" s="35" t="s">
        <v>82</v>
      </c>
    </row>
    <row r="41" spans="2:5" x14ac:dyDescent="0.25">
      <c r="B41" s="34">
        <v>21</v>
      </c>
      <c r="C41" s="35" t="s">
        <v>97</v>
      </c>
      <c r="D41" s="35" t="s">
        <v>85</v>
      </c>
      <c r="E41" s="35" t="s">
        <v>86</v>
      </c>
    </row>
    <row r="42" spans="2:5" x14ac:dyDescent="0.25">
      <c r="B42" s="34">
        <v>21</v>
      </c>
      <c r="C42" s="35" t="s">
        <v>98</v>
      </c>
      <c r="D42" s="35" t="s">
        <v>87</v>
      </c>
      <c r="E42" s="35" t="s">
        <v>88</v>
      </c>
    </row>
    <row r="43" spans="2:5" x14ac:dyDescent="0.25">
      <c r="B43" s="30"/>
      <c r="C43" s="31"/>
      <c r="D43" s="31"/>
      <c r="E43" s="31"/>
    </row>
    <row r="44" spans="2:5" x14ac:dyDescent="0.25">
      <c r="C44" t="s">
        <v>71</v>
      </c>
    </row>
  </sheetData>
  <mergeCells count="1">
    <mergeCell ref="B6:D6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9DDBD-E8FF-428D-AC5F-718F7E779217}">
  <dimension ref="A5:F43"/>
  <sheetViews>
    <sheetView topLeftCell="A3" workbookViewId="0">
      <selection activeCell="E4" sqref="E4"/>
    </sheetView>
  </sheetViews>
  <sheetFormatPr baseColWidth="10" defaultRowHeight="15" x14ac:dyDescent="0.25"/>
  <cols>
    <col min="1" max="1" width="5.42578125" customWidth="1"/>
    <col min="2" max="2" width="9.5703125" customWidth="1"/>
    <col min="3" max="3" width="26.28515625" customWidth="1"/>
    <col min="5" max="5" width="8.7109375" customWidth="1"/>
  </cols>
  <sheetData>
    <row r="5" spans="1:6" x14ac:dyDescent="0.25">
      <c r="A5" s="2" t="s">
        <v>72</v>
      </c>
      <c r="B5" s="2"/>
      <c r="C5" s="2"/>
    </row>
    <row r="6" spans="1:6" x14ac:dyDescent="0.25">
      <c r="A6" s="29" t="s">
        <v>74</v>
      </c>
      <c r="B6" s="29"/>
      <c r="C6" s="29"/>
    </row>
    <row r="7" spans="1:6" ht="15.75" thickBot="1" x14ac:dyDescent="0.3">
      <c r="A7" s="29" t="s">
        <v>75</v>
      </c>
      <c r="B7" s="29"/>
      <c r="C7" s="29"/>
    </row>
    <row r="8" spans="1:6" ht="24" x14ac:dyDescent="0.25">
      <c r="A8" s="4" t="s">
        <v>1</v>
      </c>
      <c r="B8" s="5" t="s">
        <v>2</v>
      </c>
      <c r="C8" s="6" t="s">
        <v>3</v>
      </c>
      <c r="D8" s="4" t="s">
        <v>9</v>
      </c>
      <c r="E8" s="5" t="s">
        <v>73</v>
      </c>
      <c r="F8" s="5" t="s">
        <v>11</v>
      </c>
    </row>
    <row r="9" spans="1:6" ht="22.5" x14ac:dyDescent="0.25">
      <c r="A9" s="39">
        <v>1</v>
      </c>
      <c r="B9" s="35" t="s">
        <v>15</v>
      </c>
      <c r="C9" s="33" t="s">
        <v>16</v>
      </c>
      <c r="D9" s="35" t="s">
        <v>17</v>
      </c>
      <c r="E9" s="40">
        <v>18</v>
      </c>
      <c r="F9" s="41">
        <v>30</v>
      </c>
    </row>
    <row r="10" spans="1:6" x14ac:dyDescent="0.25">
      <c r="A10" s="34">
        <f>A9+1</f>
        <v>2</v>
      </c>
      <c r="B10" s="35" t="s">
        <v>18</v>
      </c>
      <c r="C10" s="35" t="s">
        <v>19</v>
      </c>
      <c r="D10" s="35" t="s">
        <v>20</v>
      </c>
      <c r="E10" s="40">
        <v>28.666666666666664</v>
      </c>
      <c r="F10" s="41">
        <v>44</v>
      </c>
    </row>
    <row r="11" spans="1:6" ht="19.5" customHeight="1" x14ac:dyDescent="0.25">
      <c r="A11" s="34">
        <f t="shared" ref="A11:A27" si="0">A10+1</f>
        <v>3</v>
      </c>
      <c r="B11" s="35" t="s">
        <v>21</v>
      </c>
      <c r="C11" s="33" t="s">
        <v>22</v>
      </c>
      <c r="D11" s="35" t="s">
        <v>17</v>
      </c>
      <c r="E11" s="40">
        <v>2</v>
      </c>
      <c r="F11" s="41">
        <v>0</v>
      </c>
    </row>
    <row r="12" spans="1:6" ht="22.5" x14ac:dyDescent="0.25">
      <c r="A12" s="34">
        <f t="shared" si="0"/>
        <v>4</v>
      </c>
      <c r="B12" s="35" t="s">
        <v>23</v>
      </c>
      <c r="C12" s="33" t="s">
        <v>24</v>
      </c>
      <c r="D12" s="35" t="s">
        <v>5</v>
      </c>
      <c r="E12" s="40">
        <v>17</v>
      </c>
      <c r="F12" s="41">
        <v>10</v>
      </c>
    </row>
    <row r="13" spans="1:6" x14ac:dyDescent="0.25">
      <c r="A13" s="34">
        <f t="shared" si="0"/>
        <v>5</v>
      </c>
      <c r="B13" s="35" t="s">
        <v>25</v>
      </c>
      <c r="C13" s="33" t="s">
        <v>26</v>
      </c>
      <c r="D13" s="35" t="s">
        <v>5</v>
      </c>
      <c r="E13" s="40">
        <v>8</v>
      </c>
      <c r="F13" s="41">
        <v>12</v>
      </c>
    </row>
    <row r="14" spans="1:6" x14ac:dyDescent="0.25">
      <c r="A14" s="34">
        <f t="shared" si="0"/>
        <v>6</v>
      </c>
      <c r="B14" s="35" t="s">
        <v>27</v>
      </c>
      <c r="C14" s="35" t="s">
        <v>28</v>
      </c>
      <c r="D14" s="35" t="s">
        <v>5</v>
      </c>
      <c r="E14" s="40">
        <v>81.333333333333329</v>
      </c>
      <c r="F14" s="41">
        <v>129</v>
      </c>
    </row>
    <row r="15" spans="1:6" x14ac:dyDescent="0.25">
      <c r="A15" s="34">
        <f t="shared" si="0"/>
        <v>7</v>
      </c>
      <c r="B15" s="35" t="s">
        <v>29</v>
      </c>
      <c r="C15" s="35" t="s">
        <v>30</v>
      </c>
      <c r="D15" s="35" t="s">
        <v>17</v>
      </c>
      <c r="E15" s="40">
        <v>7.6666666666666661</v>
      </c>
      <c r="F15" s="41">
        <v>13</v>
      </c>
    </row>
    <row r="16" spans="1:6" x14ac:dyDescent="0.25">
      <c r="A16" s="34">
        <f t="shared" si="0"/>
        <v>8</v>
      </c>
      <c r="B16" s="35" t="s">
        <v>31</v>
      </c>
      <c r="C16" s="33" t="s">
        <v>32</v>
      </c>
      <c r="D16" s="35" t="s">
        <v>33</v>
      </c>
      <c r="E16" s="40">
        <v>380</v>
      </c>
      <c r="F16" s="41">
        <v>750</v>
      </c>
    </row>
    <row r="17" spans="1:6" x14ac:dyDescent="0.25">
      <c r="A17" s="34">
        <f t="shared" si="0"/>
        <v>9</v>
      </c>
      <c r="B17" s="35" t="s">
        <v>34</v>
      </c>
      <c r="C17" s="33" t="s">
        <v>35</v>
      </c>
      <c r="D17" s="35" t="s">
        <v>17</v>
      </c>
      <c r="E17" s="40">
        <v>6</v>
      </c>
      <c r="F17" s="41">
        <v>11</v>
      </c>
    </row>
    <row r="18" spans="1:6" ht="16.5" customHeight="1" x14ac:dyDescent="0.25">
      <c r="A18" s="34">
        <f t="shared" si="0"/>
        <v>10</v>
      </c>
      <c r="B18" s="35" t="s">
        <v>36</v>
      </c>
      <c r="C18" s="33" t="s">
        <v>37</v>
      </c>
      <c r="D18" s="35" t="s">
        <v>38</v>
      </c>
      <c r="E18" s="40">
        <v>240</v>
      </c>
      <c r="F18" s="41">
        <v>564</v>
      </c>
    </row>
    <row r="19" spans="1:6" x14ac:dyDescent="0.25">
      <c r="A19" s="34">
        <f t="shared" si="0"/>
        <v>11</v>
      </c>
      <c r="B19" s="35" t="s">
        <v>39</v>
      </c>
      <c r="C19" s="35" t="s">
        <v>40</v>
      </c>
      <c r="D19" s="35" t="s">
        <v>38</v>
      </c>
      <c r="E19" s="40">
        <v>25</v>
      </c>
      <c r="F19" s="41">
        <v>50</v>
      </c>
    </row>
    <row r="20" spans="1:6" ht="16.5" customHeight="1" x14ac:dyDescent="0.25">
      <c r="A20" s="34">
        <f t="shared" si="0"/>
        <v>12</v>
      </c>
      <c r="B20" s="35" t="s">
        <v>41</v>
      </c>
      <c r="C20" s="33" t="s">
        <v>42</v>
      </c>
      <c r="D20" s="35" t="s">
        <v>43</v>
      </c>
      <c r="E20" s="40">
        <v>0.66666666666666674</v>
      </c>
      <c r="F20" s="41">
        <v>1</v>
      </c>
    </row>
    <row r="21" spans="1:6" ht="15.75" customHeight="1" x14ac:dyDescent="0.25">
      <c r="A21" s="34">
        <f t="shared" si="0"/>
        <v>13</v>
      </c>
      <c r="B21" s="35" t="s">
        <v>44</v>
      </c>
      <c r="C21" s="33" t="s">
        <v>45</v>
      </c>
      <c r="D21" s="35" t="s">
        <v>43</v>
      </c>
      <c r="E21" s="40">
        <v>15.666666666666668</v>
      </c>
      <c r="F21" s="41">
        <v>25</v>
      </c>
    </row>
    <row r="22" spans="1:6" x14ac:dyDescent="0.25">
      <c r="A22" s="34">
        <f t="shared" si="0"/>
        <v>14</v>
      </c>
      <c r="B22" s="35" t="s">
        <v>46</v>
      </c>
      <c r="C22" s="33" t="s">
        <v>47</v>
      </c>
      <c r="D22" s="35" t="s">
        <v>43</v>
      </c>
      <c r="E22" s="40">
        <v>3</v>
      </c>
      <c r="F22" s="41">
        <v>4</v>
      </c>
    </row>
    <row r="23" spans="1:6" x14ac:dyDescent="0.25">
      <c r="A23" s="34">
        <f t="shared" si="0"/>
        <v>15</v>
      </c>
      <c r="B23" s="35" t="s">
        <v>48</v>
      </c>
      <c r="C23" s="33" t="s">
        <v>49</v>
      </c>
      <c r="D23" s="35" t="s">
        <v>50</v>
      </c>
      <c r="E23" s="40">
        <v>92</v>
      </c>
      <c r="F23" s="41">
        <v>185</v>
      </c>
    </row>
    <row r="24" spans="1:6" x14ac:dyDescent="0.25">
      <c r="A24" s="34">
        <f t="shared" si="0"/>
        <v>16</v>
      </c>
      <c r="B24" s="35" t="s">
        <v>51</v>
      </c>
      <c r="C24" s="35" t="s">
        <v>52</v>
      </c>
      <c r="D24" s="35" t="s">
        <v>53</v>
      </c>
      <c r="E24" s="40">
        <v>13.333333333333332</v>
      </c>
      <c r="F24" s="41">
        <v>10</v>
      </c>
    </row>
    <row r="25" spans="1:6" x14ac:dyDescent="0.25">
      <c r="A25" s="34">
        <f t="shared" si="0"/>
        <v>17</v>
      </c>
      <c r="B25" s="35" t="s">
        <v>54</v>
      </c>
      <c r="C25" s="35" t="s">
        <v>55</v>
      </c>
      <c r="D25" s="35" t="s">
        <v>20</v>
      </c>
      <c r="E25" s="40">
        <v>25.333333333333336</v>
      </c>
      <c r="F25" s="41">
        <v>85</v>
      </c>
    </row>
    <row r="26" spans="1:6" x14ac:dyDescent="0.25">
      <c r="A26" s="34">
        <f t="shared" si="0"/>
        <v>18</v>
      </c>
      <c r="B26" s="35" t="s">
        <v>56</v>
      </c>
      <c r="C26" s="35" t="s">
        <v>57</v>
      </c>
      <c r="D26" s="35" t="s">
        <v>5</v>
      </c>
      <c r="E26" s="40">
        <v>94</v>
      </c>
      <c r="F26" s="41">
        <v>74</v>
      </c>
    </row>
    <row r="27" spans="1:6" x14ac:dyDescent="0.25">
      <c r="A27" s="34">
        <f t="shared" si="0"/>
        <v>19</v>
      </c>
      <c r="B27" s="35" t="s">
        <v>58</v>
      </c>
      <c r="C27" s="35" t="s">
        <v>59</v>
      </c>
      <c r="D27" s="35" t="s">
        <v>38</v>
      </c>
      <c r="E27" s="40">
        <v>1614</v>
      </c>
      <c r="F27" s="41">
        <v>2500</v>
      </c>
    </row>
    <row r="28" spans="1:6" x14ac:dyDescent="0.25">
      <c r="A28" s="34">
        <v>20</v>
      </c>
      <c r="B28" s="28" t="s">
        <v>60</v>
      </c>
      <c r="C28" s="28" t="s">
        <v>61</v>
      </c>
      <c r="D28" s="28" t="s">
        <v>38</v>
      </c>
      <c r="E28" s="36">
        <v>225</v>
      </c>
      <c r="F28" s="36">
        <v>86</v>
      </c>
    </row>
    <row r="29" spans="1:6" x14ac:dyDescent="0.25">
      <c r="A29" s="34">
        <v>21</v>
      </c>
      <c r="B29" s="28" t="s">
        <v>63</v>
      </c>
      <c r="C29" s="28" t="s">
        <v>64</v>
      </c>
      <c r="D29" s="28" t="s">
        <v>38</v>
      </c>
      <c r="E29" s="36">
        <v>60</v>
      </c>
      <c r="F29" s="36">
        <v>96</v>
      </c>
    </row>
    <row r="30" spans="1:6" x14ac:dyDescent="0.25">
      <c r="A30" s="38">
        <f>A29+1</f>
        <v>22</v>
      </c>
      <c r="B30" s="37" t="s">
        <v>65</v>
      </c>
      <c r="C30" s="37" t="s">
        <v>66</v>
      </c>
      <c r="D30" s="37" t="s">
        <v>38</v>
      </c>
      <c r="E30" s="42">
        <v>127.33333333333334</v>
      </c>
      <c r="F30" s="43">
        <v>86</v>
      </c>
    </row>
    <row r="31" spans="1:6" x14ac:dyDescent="0.25">
      <c r="A31" s="38">
        <f t="shared" ref="A31:A41" si="1">A30+1</f>
        <v>23</v>
      </c>
      <c r="B31" s="35" t="s">
        <v>67</v>
      </c>
      <c r="C31" s="35" t="s">
        <v>68</v>
      </c>
      <c r="D31" s="35" t="s">
        <v>69</v>
      </c>
      <c r="E31" s="40">
        <v>9</v>
      </c>
      <c r="F31" s="41">
        <v>5</v>
      </c>
    </row>
    <row r="32" spans="1:6" x14ac:dyDescent="0.25">
      <c r="A32" s="38">
        <f t="shared" si="1"/>
        <v>24</v>
      </c>
      <c r="B32" s="35" t="s">
        <v>89</v>
      </c>
      <c r="C32" s="35" t="s">
        <v>76</v>
      </c>
      <c r="D32" s="35" t="s">
        <v>38</v>
      </c>
      <c r="E32" s="40">
        <v>749</v>
      </c>
      <c r="F32" s="41">
        <v>1658</v>
      </c>
    </row>
    <row r="33" spans="1:6" x14ac:dyDescent="0.25">
      <c r="A33" s="38">
        <f t="shared" si="1"/>
        <v>25</v>
      </c>
      <c r="B33" s="35" t="s">
        <v>90</v>
      </c>
      <c r="C33" s="35" t="s">
        <v>77</v>
      </c>
      <c r="D33" s="35" t="s">
        <v>5</v>
      </c>
      <c r="E33" s="40">
        <v>2.666666666666667</v>
      </c>
      <c r="F33" s="41">
        <v>13</v>
      </c>
    </row>
    <row r="34" spans="1:6" x14ac:dyDescent="0.25">
      <c r="A34" s="38">
        <f t="shared" si="1"/>
        <v>26</v>
      </c>
      <c r="B34" s="35" t="s">
        <v>91</v>
      </c>
      <c r="C34" s="35" t="s">
        <v>78</v>
      </c>
      <c r="D34" s="35" t="s">
        <v>17</v>
      </c>
      <c r="E34" s="40">
        <v>1</v>
      </c>
      <c r="F34" s="41">
        <v>1</v>
      </c>
    </row>
    <row r="35" spans="1:6" ht="14.25" customHeight="1" x14ac:dyDescent="0.25">
      <c r="A35" s="38">
        <f t="shared" si="1"/>
        <v>27</v>
      </c>
      <c r="B35" s="35" t="s">
        <v>92</v>
      </c>
      <c r="C35" s="33" t="s">
        <v>79</v>
      </c>
      <c r="D35" s="35" t="s">
        <v>17</v>
      </c>
      <c r="E35" s="40">
        <v>0.66666666666666674</v>
      </c>
      <c r="F35" s="41">
        <v>0</v>
      </c>
    </row>
    <row r="36" spans="1:6" x14ac:dyDescent="0.25">
      <c r="A36" s="38">
        <f t="shared" si="1"/>
        <v>28</v>
      </c>
      <c r="B36" s="35" t="s">
        <v>93</v>
      </c>
      <c r="C36" s="35" t="s">
        <v>80</v>
      </c>
      <c r="D36" s="35" t="s">
        <v>17</v>
      </c>
      <c r="E36" s="40">
        <v>4</v>
      </c>
      <c r="F36" s="41">
        <v>5</v>
      </c>
    </row>
    <row r="37" spans="1:6" ht="17.25" customHeight="1" x14ac:dyDescent="0.25">
      <c r="A37" s="38">
        <f t="shared" si="1"/>
        <v>29</v>
      </c>
      <c r="B37" s="35" t="s">
        <v>94</v>
      </c>
      <c r="C37" s="33" t="s">
        <v>81</v>
      </c>
      <c r="D37" s="35" t="s">
        <v>82</v>
      </c>
      <c r="E37" s="40">
        <v>0.33333333333333337</v>
      </c>
      <c r="F37" s="41">
        <v>0</v>
      </c>
    </row>
    <row r="38" spans="1:6" ht="15.75" customHeight="1" x14ac:dyDescent="0.25">
      <c r="A38" s="38">
        <f t="shared" si="1"/>
        <v>30</v>
      </c>
      <c r="B38" s="35" t="s">
        <v>95</v>
      </c>
      <c r="C38" s="33" t="s">
        <v>83</v>
      </c>
      <c r="D38" s="35" t="s">
        <v>82</v>
      </c>
      <c r="E38" s="40">
        <v>35</v>
      </c>
      <c r="F38" s="41">
        <v>100</v>
      </c>
    </row>
    <row r="39" spans="1:6" ht="17.25" customHeight="1" x14ac:dyDescent="0.25">
      <c r="A39" s="38">
        <f t="shared" si="1"/>
        <v>31</v>
      </c>
      <c r="B39" s="35" t="s">
        <v>96</v>
      </c>
      <c r="C39" s="33" t="s">
        <v>84</v>
      </c>
      <c r="D39" s="35" t="s">
        <v>82</v>
      </c>
      <c r="E39" s="40">
        <v>2</v>
      </c>
      <c r="F39" s="41">
        <v>4</v>
      </c>
    </row>
    <row r="40" spans="1:6" x14ac:dyDescent="0.25">
      <c r="A40" s="38">
        <f t="shared" si="1"/>
        <v>32</v>
      </c>
      <c r="B40" s="35" t="s">
        <v>97</v>
      </c>
      <c r="C40" s="35" t="s">
        <v>85</v>
      </c>
      <c r="D40" s="35" t="s">
        <v>86</v>
      </c>
      <c r="E40" s="40">
        <v>0.66666666666666674</v>
      </c>
      <c r="F40" s="41">
        <v>5</v>
      </c>
    </row>
    <row r="41" spans="1:6" x14ac:dyDescent="0.25">
      <c r="A41" s="38">
        <f t="shared" si="1"/>
        <v>33</v>
      </c>
      <c r="B41" s="35" t="s">
        <v>98</v>
      </c>
      <c r="C41" s="35" t="s">
        <v>87</v>
      </c>
      <c r="D41" s="35" t="s">
        <v>88</v>
      </c>
      <c r="E41" s="40">
        <v>3.666666666666667</v>
      </c>
      <c r="F41" s="41">
        <v>4</v>
      </c>
    </row>
    <row r="43" spans="1:6" x14ac:dyDescent="0.25">
      <c r="B43" t="s">
        <v>71</v>
      </c>
    </row>
  </sheetData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1AB7D-0E58-425D-95E0-10A69C1C77F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524D8-1566-4293-A544-938CEA9D35DA}">
  <dimension ref="A2:I27"/>
  <sheetViews>
    <sheetView topLeftCell="A10" workbookViewId="0">
      <selection activeCell="M21" sqref="M21"/>
    </sheetView>
  </sheetViews>
  <sheetFormatPr baseColWidth="10" defaultRowHeight="15" x14ac:dyDescent="0.25"/>
  <sheetData>
    <row r="2" spans="1:9" ht="15.75" thickBot="1" x14ac:dyDescent="0.3"/>
    <row r="3" spans="1:9" ht="45.75" thickBot="1" x14ac:dyDescent="0.3">
      <c r="A3" s="9" t="s">
        <v>1</v>
      </c>
      <c r="B3" s="10" t="s">
        <v>8</v>
      </c>
      <c r="C3" s="10" t="s">
        <v>3</v>
      </c>
      <c r="D3" s="10" t="s">
        <v>9</v>
      </c>
      <c r="E3" s="10" t="s">
        <v>10</v>
      </c>
      <c r="F3" s="10" t="s">
        <v>11</v>
      </c>
      <c r="G3" s="10" t="s">
        <v>12</v>
      </c>
      <c r="H3" s="10" t="s">
        <v>13</v>
      </c>
      <c r="I3" s="11" t="s">
        <v>14</v>
      </c>
    </row>
    <row r="4" spans="1:9" ht="34.5" thickBot="1" x14ac:dyDescent="0.3">
      <c r="A4" s="12">
        <v>1</v>
      </c>
      <c r="B4" s="13" t="s">
        <v>15</v>
      </c>
      <c r="C4" s="14" t="s">
        <v>16</v>
      </c>
      <c r="D4" s="13" t="s">
        <v>17</v>
      </c>
      <c r="E4" s="15">
        <v>18</v>
      </c>
      <c r="F4" s="15">
        <v>30</v>
      </c>
      <c r="G4" s="15">
        <v>70</v>
      </c>
      <c r="H4" s="15">
        <v>12.57</v>
      </c>
      <c r="I4" s="15">
        <v>879.9</v>
      </c>
    </row>
    <row r="5" spans="1:9" ht="15.75" thickBot="1" x14ac:dyDescent="0.3">
      <c r="A5" s="16">
        <v>2</v>
      </c>
      <c r="B5" s="17" t="s">
        <v>18</v>
      </c>
      <c r="C5" s="17" t="s">
        <v>19</v>
      </c>
      <c r="D5" s="17" t="s">
        <v>20</v>
      </c>
      <c r="E5" s="18">
        <v>29</v>
      </c>
      <c r="F5" s="18">
        <v>44</v>
      </c>
      <c r="G5" s="18">
        <v>80</v>
      </c>
      <c r="H5" s="18">
        <v>18.8</v>
      </c>
      <c r="I5" s="18">
        <v>1504</v>
      </c>
    </row>
    <row r="6" spans="1:9" ht="34.5" thickBot="1" x14ac:dyDescent="0.3">
      <c r="A6" s="16">
        <v>3</v>
      </c>
      <c r="B6" s="17" t="s">
        <v>21</v>
      </c>
      <c r="C6" s="19" t="s">
        <v>22</v>
      </c>
      <c r="D6" s="17" t="s">
        <v>17</v>
      </c>
      <c r="E6" s="18">
        <v>2</v>
      </c>
      <c r="F6" s="18">
        <v>0</v>
      </c>
      <c r="G6" s="18">
        <v>15</v>
      </c>
      <c r="H6" s="18">
        <v>25.4</v>
      </c>
      <c r="I6" s="18">
        <v>381</v>
      </c>
    </row>
    <row r="7" spans="1:9" ht="34.5" thickBot="1" x14ac:dyDescent="0.3">
      <c r="A7" s="16">
        <v>4</v>
      </c>
      <c r="B7" s="17" t="s">
        <v>23</v>
      </c>
      <c r="C7" s="19" t="s">
        <v>24</v>
      </c>
      <c r="D7" s="17" t="s">
        <v>5</v>
      </c>
      <c r="E7" s="18">
        <v>17</v>
      </c>
      <c r="F7" s="18">
        <v>10</v>
      </c>
      <c r="G7" s="18">
        <v>100</v>
      </c>
      <c r="H7" s="18">
        <v>4.79</v>
      </c>
      <c r="I7" s="18">
        <v>479</v>
      </c>
    </row>
    <row r="8" spans="1:9" ht="23.25" thickBot="1" x14ac:dyDescent="0.3">
      <c r="A8" s="16">
        <v>5</v>
      </c>
      <c r="B8" s="17" t="s">
        <v>25</v>
      </c>
      <c r="C8" s="19" t="s">
        <v>26</v>
      </c>
      <c r="D8" s="17" t="s">
        <v>5</v>
      </c>
      <c r="E8" s="18">
        <v>8</v>
      </c>
      <c r="F8" s="18">
        <v>12</v>
      </c>
      <c r="G8" s="18">
        <v>100</v>
      </c>
      <c r="H8" s="18">
        <v>4.8899999999999997</v>
      </c>
      <c r="I8" s="18">
        <v>489</v>
      </c>
    </row>
    <row r="9" spans="1:9" ht="15.75" thickBot="1" x14ac:dyDescent="0.3">
      <c r="A9" s="16">
        <v>6</v>
      </c>
      <c r="B9" s="17" t="s">
        <v>27</v>
      </c>
      <c r="C9" s="17" t="s">
        <v>28</v>
      </c>
      <c r="D9" s="17" t="s">
        <v>5</v>
      </c>
      <c r="E9" s="18">
        <v>81</v>
      </c>
      <c r="F9" s="18">
        <v>129</v>
      </c>
      <c r="G9" s="18">
        <v>200</v>
      </c>
      <c r="H9" s="18">
        <v>3.1</v>
      </c>
      <c r="I9" s="18">
        <v>620</v>
      </c>
    </row>
    <row r="10" spans="1:9" ht="15.75" thickBot="1" x14ac:dyDescent="0.3">
      <c r="A10" s="16">
        <v>7</v>
      </c>
      <c r="B10" s="17" t="s">
        <v>29</v>
      </c>
      <c r="C10" s="17" t="s">
        <v>30</v>
      </c>
      <c r="D10" s="17" t="s">
        <v>17</v>
      </c>
      <c r="E10" s="18">
        <v>8</v>
      </c>
      <c r="F10" s="18">
        <v>13</v>
      </c>
      <c r="G10" s="18">
        <v>35</v>
      </c>
      <c r="H10" s="18">
        <v>20.45</v>
      </c>
      <c r="I10" s="18">
        <v>715.75</v>
      </c>
    </row>
    <row r="11" spans="1:9" ht="34.5" thickBot="1" x14ac:dyDescent="0.3">
      <c r="A11" s="16">
        <v>8</v>
      </c>
      <c r="B11" s="17" t="s">
        <v>31</v>
      </c>
      <c r="C11" s="19" t="s">
        <v>32</v>
      </c>
      <c r="D11" s="17" t="s">
        <v>33</v>
      </c>
      <c r="E11" s="18">
        <v>380</v>
      </c>
      <c r="F11" s="18">
        <v>750</v>
      </c>
      <c r="G11" s="18">
        <v>1500</v>
      </c>
      <c r="H11" s="18">
        <v>1.81</v>
      </c>
      <c r="I11" s="18">
        <v>2715</v>
      </c>
    </row>
    <row r="12" spans="1:9" ht="15.75" thickBot="1" x14ac:dyDescent="0.3">
      <c r="A12" s="16">
        <v>9</v>
      </c>
      <c r="B12" s="17" t="s">
        <v>34</v>
      </c>
      <c r="C12" s="19" t="s">
        <v>35</v>
      </c>
      <c r="D12" s="17" t="s">
        <v>17</v>
      </c>
      <c r="E12" s="18">
        <v>6</v>
      </c>
      <c r="F12" s="18">
        <v>11</v>
      </c>
      <c r="G12" s="18">
        <v>25</v>
      </c>
      <c r="H12" s="18">
        <v>15.23</v>
      </c>
      <c r="I12" s="18">
        <v>380.75</v>
      </c>
    </row>
    <row r="13" spans="1:9" ht="34.5" thickBot="1" x14ac:dyDescent="0.3">
      <c r="A13" s="16">
        <v>10</v>
      </c>
      <c r="B13" s="17" t="s">
        <v>36</v>
      </c>
      <c r="C13" s="19" t="s">
        <v>37</v>
      </c>
      <c r="D13" s="17" t="s">
        <v>38</v>
      </c>
      <c r="E13" s="18">
        <v>240</v>
      </c>
      <c r="F13" s="18">
        <v>564</v>
      </c>
      <c r="G13" s="18">
        <v>500</v>
      </c>
      <c r="H13" s="18">
        <v>0.37</v>
      </c>
      <c r="I13" s="18">
        <v>185</v>
      </c>
    </row>
    <row r="14" spans="1:9" ht="15.75" thickBot="1" x14ac:dyDescent="0.3">
      <c r="A14" s="16">
        <v>11</v>
      </c>
      <c r="B14" s="17" t="s">
        <v>39</v>
      </c>
      <c r="C14" s="17" t="s">
        <v>40</v>
      </c>
      <c r="D14" s="17" t="s">
        <v>38</v>
      </c>
      <c r="E14" s="18">
        <v>25</v>
      </c>
      <c r="F14" s="18">
        <v>50</v>
      </c>
      <c r="G14" s="18">
        <v>100</v>
      </c>
      <c r="H14" s="18">
        <v>2.57</v>
      </c>
      <c r="I14" s="18">
        <v>257</v>
      </c>
    </row>
    <row r="15" spans="1:9" ht="34.5" thickBot="1" x14ac:dyDescent="0.3">
      <c r="A15" s="16">
        <v>12</v>
      </c>
      <c r="B15" s="17" t="s">
        <v>41</v>
      </c>
      <c r="C15" s="19" t="s">
        <v>42</v>
      </c>
      <c r="D15" s="17" t="s">
        <v>43</v>
      </c>
      <c r="E15" s="18">
        <v>1</v>
      </c>
      <c r="F15" s="18">
        <v>1</v>
      </c>
      <c r="G15" s="18">
        <v>8</v>
      </c>
      <c r="H15" s="18">
        <v>42.05</v>
      </c>
      <c r="I15" s="18">
        <v>336.4</v>
      </c>
    </row>
    <row r="16" spans="1:9" ht="34.5" thickBot="1" x14ac:dyDescent="0.3">
      <c r="A16" s="16">
        <v>13</v>
      </c>
      <c r="B16" s="17" t="s">
        <v>44</v>
      </c>
      <c r="C16" s="19" t="s">
        <v>45</v>
      </c>
      <c r="D16" s="17" t="s">
        <v>43</v>
      </c>
      <c r="E16" s="18">
        <v>16</v>
      </c>
      <c r="F16" s="18">
        <v>25</v>
      </c>
      <c r="G16" s="18">
        <v>80</v>
      </c>
      <c r="H16" s="18">
        <v>7.9</v>
      </c>
      <c r="I16" s="18">
        <v>632</v>
      </c>
    </row>
    <row r="17" spans="1:9" ht="23.25" thickBot="1" x14ac:dyDescent="0.3">
      <c r="A17" s="16">
        <v>14</v>
      </c>
      <c r="B17" s="17" t="s">
        <v>46</v>
      </c>
      <c r="C17" s="19" t="s">
        <v>47</v>
      </c>
      <c r="D17" s="17" t="s">
        <v>43</v>
      </c>
      <c r="E17" s="18">
        <v>3</v>
      </c>
      <c r="F17" s="18">
        <v>4</v>
      </c>
      <c r="G17" s="18">
        <v>15</v>
      </c>
      <c r="H17" s="18">
        <v>11.39</v>
      </c>
      <c r="I17" s="18">
        <v>170.85</v>
      </c>
    </row>
    <row r="18" spans="1:9" ht="34.5" thickBot="1" x14ac:dyDescent="0.3">
      <c r="A18" s="16">
        <v>15</v>
      </c>
      <c r="B18" s="17" t="s">
        <v>48</v>
      </c>
      <c r="C18" s="19" t="s">
        <v>49</v>
      </c>
      <c r="D18" s="17" t="s">
        <v>50</v>
      </c>
      <c r="E18" s="18">
        <v>92</v>
      </c>
      <c r="F18" s="18">
        <v>185</v>
      </c>
      <c r="G18" s="18">
        <v>400</v>
      </c>
      <c r="H18" s="18">
        <v>1.83</v>
      </c>
      <c r="I18" s="18">
        <v>732</v>
      </c>
    </row>
    <row r="19" spans="1:9" ht="15.75" thickBot="1" x14ac:dyDescent="0.3">
      <c r="A19" s="16">
        <v>16</v>
      </c>
      <c r="B19" s="17" t="s">
        <v>51</v>
      </c>
      <c r="C19" s="17" t="s">
        <v>52</v>
      </c>
      <c r="D19" s="17" t="s">
        <v>53</v>
      </c>
      <c r="E19" s="18">
        <v>13</v>
      </c>
      <c r="F19" s="18">
        <v>10</v>
      </c>
      <c r="G19" s="18">
        <v>100</v>
      </c>
      <c r="H19" s="18">
        <v>2.88</v>
      </c>
      <c r="I19" s="18">
        <v>288</v>
      </c>
    </row>
    <row r="20" spans="1:9" ht="15.75" thickBot="1" x14ac:dyDescent="0.3">
      <c r="A20" s="16">
        <v>17</v>
      </c>
      <c r="B20" s="17" t="s">
        <v>54</v>
      </c>
      <c r="C20" s="17" t="s">
        <v>55</v>
      </c>
      <c r="D20" s="17" t="s">
        <v>20</v>
      </c>
      <c r="E20" s="18">
        <v>25</v>
      </c>
      <c r="F20" s="18">
        <v>85</v>
      </c>
      <c r="G20" s="18">
        <v>100</v>
      </c>
      <c r="H20" s="18">
        <v>7.35</v>
      </c>
      <c r="I20" s="18">
        <v>735</v>
      </c>
    </row>
    <row r="21" spans="1:9" ht="15.75" thickBot="1" x14ac:dyDescent="0.3">
      <c r="A21" s="16">
        <v>18</v>
      </c>
      <c r="B21" s="17" t="s">
        <v>56</v>
      </c>
      <c r="C21" s="17" t="s">
        <v>57</v>
      </c>
      <c r="D21" s="17" t="s">
        <v>5</v>
      </c>
      <c r="E21" s="18">
        <v>94</v>
      </c>
      <c r="F21" s="18">
        <v>74</v>
      </c>
      <c r="G21" s="18">
        <v>500</v>
      </c>
      <c r="H21" s="18">
        <v>1.45</v>
      </c>
      <c r="I21" s="18">
        <v>725</v>
      </c>
    </row>
    <row r="22" spans="1:9" ht="15.75" thickBot="1" x14ac:dyDescent="0.3">
      <c r="A22" s="16">
        <v>19</v>
      </c>
      <c r="B22" s="17" t="s">
        <v>58</v>
      </c>
      <c r="C22" s="17" t="s">
        <v>59</v>
      </c>
      <c r="D22" s="17" t="s">
        <v>38</v>
      </c>
      <c r="E22" s="20">
        <v>1614</v>
      </c>
      <c r="F22" s="18">
        <v>2500</v>
      </c>
      <c r="G22" s="18">
        <v>4000</v>
      </c>
      <c r="H22" s="18">
        <v>0.31</v>
      </c>
      <c r="I22" s="18">
        <v>1240</v>
      </c>
    </row>
    <row r="23" spans="1:9" ht="15.75" thickBot="1" x14ac:dyDescent="0.3">
      <c r="A23" s="16"/>
      <c r="B23" s="17" t="s">
        <v>60</v>
      </c>
      <c r="C23" s="17" t="s">
        <v>61</v>
      </c>
      <c r="D23" s="17" t="s">
        <v>38</v>
      </c>
      <c r="E23" s="18">
        <v>225</v>
      </c>
      <c r="F23" s="18">
        <v>86</v>
      </c>
      <c r="G23" s="18">
        <v>600</v>
      </c>
      <c r="H23" s="18" t="s">
        <v>62</v>
      </c>
      <c r="I23" s="18">
        <v>4008</v>
      </c>
    </row>
    <row r="24" spans="1:9" ht="15.75" thickBot="1" x14ac:dyDescent="0.3">
      <c r="A24" s="16">
        <v>20</v>
      </c>
      <c r="B24" s="17" t="s">
        <v>63</v>
      </c>
      <c r="C24" s="17" t="s">
        <v>64</v>
      </c>
      <c r="D24" s="17" t="s">
        <v>38</v>
      </c>
      <c r="E24" s="18">
        <v>60</v>
      </c>
      <c r="F24" s="18">
        <v>96</v>
      </c>
      <c r="G24" s="18">
        <v>320</v>
      </c>
      <c r="H24" s="18">
        <v>2.88</v>
      </c>
      <c r="I24" s="18">
        <v>921.6</v>
      </c>
    </row>
    <row r="25" spans="1:9" ht="15.75" thickBot="1" x14ac:dyDescent="0.3">
      <c r="A25" s="16">
        <v>21</v>
      </c>
      <c r="B25" s="17" t="s">
        <v>65</v>
      </c>
      <c r="C25" s="17" t="s">
        <v>66</v>
      </c>
      <c r="D25" s="17" t="s">
        <v>38</v>
      </c>
      <c r="E25" s="18">
        <v>127</v>
      </c>
      <c r="F25" s="18">
        <v>86</v>
      </c>
      <c r="G25" s="18">
        <v>500</v>
      </c>
      <c r="H25" s="18">
        <v>0.47</v>
      </c>
      <c r="I25" s="18">
        <v>235</v>
      </c>
    </row>
    <row r="26" spans="1:9" ht="15.75" thickBot="1" x14ac:dyDescent="0.3">
      <c r="A26" s="21">
        <v>22</v>
      </c>
      <c r="B26" s="22" t="s">
        <v>67</v>
      </c>
      <c r="C26" s="22" t="s">
        <v>68</v>
      </c>
      <c r="D26" s="22" t="s">
        <v>69</v>
      </c>
      <c r="E26" s="23">
        <v>9</v>
      </c>
      <c r="F26" s="23">
        <v>5</v>
      </c>
      <c r="G26" s="23">
        <v>40</v>
      </c>
      <c r="H26" s="23">
        <v>6.1</v>
      </c>
      <c r="I26" s="23">
        <v>244</v>
      </c>
    </row>
    <row r="27" spans="1:9" ht="15.75" thickBot="1" x14ac:dyDescent="0.3">
      <c r="A27" s="24"/>
      <c r="B27" s="25"/>
      <c r="C27" s="26" t="s">
        <v>70</v>
      </c>
      <c r="D27" s="25"/>
      <c r="E27" s="25"/>
      <c r="F27" s="25"/>
      <c r="G27" s="25"/>
      <c r="H27" s="25"/>
      <c r="I27" s="27">
        <v>18874.3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 EXISTENCIA (3)</vt:lpstr>
      <vt:lpstr>ESPECIFICAIONES TEC. (3)</vt:lpstr>
      <vt:lpstr>ESPECIFICAIONES TEC. (2)</vt:lpstr>
      <vt:lpstr>NO EXISTENCIA (2)</vt:lpstr>
      <vt:lpstr>ESPECIFICAIONES TEC.</vt:lpstr>
      <vt:lpstr>NO EXISTENCIA</vt:lpstr>
      <vt:lpstr>Hoja3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ELDY TICONA SANCHEZ</dc:creator>
  <cp:lastModifiedBy>JIMENA ROSARIO LLANOS CHUMACERO</cp:lastModifiedBy>
  <cp:lastPrinted>2021-06-02T20:06:58Z</cp:lastPrinted>
  <dcterms:created xsi:type="dcterms:W3CDTF">2021-03-23T14:45:43Z</dcterms:created>
  <dcterms:modified xsi:type="dcterms:W3CDTF">2021-06-10T14:04:26Z</dcterms:modified>
</cp:coreProperties>
</file>